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85" windowHeight="8370"/>
  </bookViews>
  <sheets>
    <sheet name="附件" sheetId="4" r:id="rId1"/>
  </sheets>
  <definedNames>
    <definedName name="_xlnm._FilterDatabase" localSheetId="0" hidden="1">附件!$A$4:$K$45</definedName>
    <definedName name="_xlnm.Print_Area" localSheetId="0">附件!$A$1:$J$45</definedName>
    <definedName name="_xlnm.Print_Titles" localSheetId="0">附件!$4:$5</definedName>
  </definedNames>
  <calcPr calcId="145621"/>
</workbook>
</file>

<file path=xl/calcChain.xml><?xml version="1.0" encoding="utf-8"?>
<calcChain xmlns="http://schemas.openxmlformats.org/spreadsheetml/2006/main">
  <c r="J40" i="4" l="1"/>
  <c r="J30" i="4"/>
  <c r="J19" i="4"/>
  <c r="J8" i="4"/>
  <c r="F40" i="4"/>
  <c r="F30" i="4"/>
  <c r="F19" i="4"/>
  <c r="F8" i="4"/>
  <c r="F6" i="4" l="1"/>
</calcChain>
</file>

<file path=xl/sharedStrings.xml><?xml version="1.0" encoding="utf-8"?>
<sst xmlns="http://schemas.openxmlformats.org/spreadsheetml/2006/main" count="185" uniqueCount="86">
  <si>
    <t>单位：万元</t>
  </si>
  <si>
    <t>序号</t>
  </si>
  <si>
    <t>指导性任务</t>
  </si>
  <si>
    <t>小计</t>
  </si>
  <si>
    <t>政策性农业保险保费补贴及“两区”划定工作经费</t>
  </si>
  <si>
    <t>“两区”划定工作经费</t>
  </si>
  <si>
    <t>蓬江区</t>
  </si>
  <si>
    <t>完成粮食生产功能区102.08万亩划定工作(工作经费补贴标准3元/亩）。</t>
  </si>
  <si>
    <t>江海区</t>
  </si>
  <si>
    <t>新会区</t>
  </si>
  <si>
    <t>台山市</t>
  </si>
  <si>
    <t>开平市</t>
  </si>
  <si>
    <t>鹤山市</t>
  </si>
  <si>
    <t>恩平市</t>
  </si>
  <si>
    <t>政策性农业保险保费补贴</t>
  </si>
  <si>
    <t>农业保险（不含农房、水稻）各个险种承保覆盖率分别比上年提高5个百分点。水稻保险承保覆盖率80%以上。农房保险应保尽保。</t>
  </si>
  <si>
    <t>动物疫病防控经费</t>
  </si>
  <si>
    <t>动物疫病防控工作经费</t>
  </si>
  <si>
    <t>江门市农业局</t>
  </si>
  <si>
    <t>开展绩效考核、春秋大防疫、畜禽屠宰监管、瘦肉精监管、兽药监管等。</t>
  </si>
  <si>
    <t>全市生猪耳标和动物疫病防控工作经费</t>
  </si>
  <si>
    <t>江门市动物卫生监督所</t>
  </si>
  <si>
    <t>动物疫病强制免疫监测和提升兽医实验室能力专项</t>
  </si>
  <si>
    <t>江门市动物疫病预防控制中心</t>
  </si>
  <si>
    <t>开展动物疫病强制免疫。全市省级配套强制免疫疫苗经费492.97万元。</t>
  </si>
  <si>
    <t>动物疫病强制免疫监测和检疫工作经费</t>
  </si>
  <si>
    <t>开展动物疫病强制免疫监测和检疫工作，发放2017.3.1-2018.2.28期间养殖环节病死动物无害化处理补助经费和2017年度动物疫病强制扑杀经费。推进兽医卫生风险管理和追溯体系建设，提升兽医实验室能力，完善屠宰场视频监控系统，多模式探索推进兽医社会化服务，开展绩效考核、春秋大防疫、畜禽屠宰监管、瘦肉精监管和兽药监管，清算2018年度屠宰环节病害猪无害化处理补贴。</t>
  </si>
  <si>
    <t>开展动物疫病强制免疫、养殖和屠宰环节病死动物无害化处理和动物疫病强制扑杀工作。</t>
  </si>
  <si>
    <t>农产品质量安全体系建设资金</t>
  </si>
  <si>
    <t>农产品质量安全体系建设</t>
  </si>
  <si>
    <t>承担江门市种植业产品质量安全监督抽查抽样工作（12万元）；承担江门市畜禽产品质量安全监督抽查抽样工作（8万元）；农产品追溯体系建设（70万元）;培育地理标志农产品2个（新会甜水萝卜和江门牛大力）（20万元）；创建国家农产品质量安全市（100万元）。</t>
  </si>
  <si>
    <t>江门市农产品质量监督检验测试中心</t>
  </si>
  <si>
    <t>承担2次佛山市种植业产品质量安全例行监测、2次潮州市畜禽产品质量安全例行监测和龙眼质量安全专项监测（52万元）。</t>
  </si>
  <si>
    <t>创建国家农产品质量安全县。</t>
  </si>
  <si>
    <t>创建国家农产品质量安全县；开展省级农产品质量安全快速检测。</t>
  </si>
  <si>
    <t>创建国家农产品质量安全县；开展省级农产品质量安全快速检测；农产品追溯体系建设。</t>
  </si>
  <si>
    <t>农业综合行政执法体系建设资金</t>
  </si>
  <si>
    <t>农业综合行政执法体系建设</t>
  </si>
  <si>
    <t>市、县级开展农资打假、农业投入品、农产品质量安全执法监管等相关工作。</t>
  </si>
  <si>
    <t>1.市、县级开展农资打假、农业投入品、农产品质量安全执法监管等相关工作。
2.开展农业综合行政执法信息化建设，配备现场勘验取证装备和保障装备配置。
3.开展农业行政执法人员培训、办案研讨交流，完善农业综合执法制度建设。</t>
    <phoneticPr fontId="4" type="noConversion"/>
  </si>
  <si>
    <t>1.推进兽医卫生风险管理和追溯体系建设，购置全市生猪耳标费用100万元。
2.完善屠宰场视频监控系统，全市中心屠场视频监控系统联网费用22万元。
3.开展绩效考核、春秋大防疫、瘦肉精监管4万元。</t>
    <phoneticPr fontId="4" type="noConversion"/>
  </si>
  <si>
    <t>开展动物疫病强制免疫监测,提升兽医实验室能力。1.购置监测专用材料45万元；2.疫病监测和流行病学调查工作经费20万元；3.监测仪器设备维护费4万元;4.购置实时荧光定量PCR仪、自动移液系统105万元；5.实验室废水处理设备、通排风设备、会诊室投影和视频设备系统22.9万元；6.实验室安防系统3.8万元；7.实验室办公家具12.5万元；8.实验工作间布局间隔3.5万元；9.仪器设施设备搬迁和调试4.8万元。</t>
    <phoneticPr fontId="4" type="noConversion"/>
  </si>
  <si>
    <t>合计</t>
    <phoneticPr fontId="4" type="noConversion"/>
  </si>
  <si>
    <t>一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</si>
  <si>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</si>
  <si>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</si>
  <si>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</si>
  <si>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4</t>
  </si>
  <si>
    <t>5</t>
  </si>
  <si>
    <t>6</t>
  </si>
  <si>
    <t>7</t>
  </si>
  <si>
    <t>8</t>
  </si>
  <si>
    <t>9</t>
  </si>
  <si>
    <t>10</t>
  </si>
  <si>
    <t>二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</si>
  <si>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</si>
  <si>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</si>
  <si>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</si>
  <si>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三</t>
    <phoneticPr fontId="4" type="noConversion"/>
  </si>
  <si>
    <t>3</t>
    <phoneticPr fontId="4" type="noConversion"/>
  </si>
  <si>
    <t>4</t>
    <phoneticPr fontId="4" type="noConversion"/>
  </si>
  <si>
    <t>项目名称</t>
    <phoneticPr fontId="4" type="noConversion"/>
  </si>
  <si>
    <t>市县别</t>
    <phoneticPr fontId="4" type="noConversion"/>
  </si>
  <si>
    <t>金额</t>
    <phoneticPr fontId="4" type="noConversion"/>
  </si>
  <si>
    <t>2018年省级乡村振兴战略专项（完善农业支持保护制度）对下转移支付资金</t>
    <phoneticPr fontId="4" type="noConversion"/>
  </si>
  <si>
    <t>四</t>
    <phoneticPr fontId="4" type="noConversion"/>
  </si>
  <si>
    <t>江财农〔2018〕78号已下达资金</t>
    <phoneticPr fontId="4" type="noConversion"/>
  </si>
  <si>
    <t>功能分类科目</t>
    <phoneticPr fontId="4" type="noConversion"/>
  </si>
  <si>
    <t>金额</t>
    <phoneticPr fontId="4" type="noConversion"/>
  </si>
  <si>
    <t>江门市农业局</t>
    <phoneticPr fontId="4" type="noConversion"/>
  </si>
  <si>
    <t>约束性任务</t>
    <phoneticPr fontId="4" type="noConversion"/>
  </si>
  <si>
    <t>-</t>
  </si>
  <si>
    <t>2018年省级乡村振兴战略专项（完善农业支持保护制度）对下转移支付资金</t>
    <phoneticPr fontId="4" type="noConversion"/>
  </si>
  <si>
    <t>附件：</t>
    <phoneticPr fontId="4" type="noConversion"/>
  </si>
  <si>
    <t>江门市2018年省级乡村振兴战略专项（完善农业支持保护制度用途）对下转移支付资金（第一批）安排情况表</t>
    <phoneticPr fontId="4" type="noConversion"/>
  </si>
  <si>
    <t>2130199其他农业支出</t>
  </si>
  <si>
    <t>2130111统计监测与信息服务</t>
  </si>
  <si>
    <t/>
  </si>
  <si>
    <t>2130108病虫害控制</t>
  </si>
  <si>
    <t>2130109农产品质量安全</t>
  </si>
  <si>
    <t>2130110执法监督</t>
  </si>
  <si>
    <t>应下达资金</t>
    <phoneticPr fontId="4" type="noConversion"/>
  </si>
  <si>
    <t>本次下达调整资金</t>
    <phoneticPr fontId="4" type="noConversion"/>
  </si>
  <si>
    <t>功能分类科目</t>
    <phoneticPr fontId="4" type="noConversion"/>
  </si>
  <si>
    <t>21301农业</t>
    <phoneticPr fontId="4" type="noConversion"/>
  </si>
  <si>
    <t>备注：1.如需变更功能支出科目，请向市农业局、市财政局报告。
2.本次下达共4103万元，其中：市本级1126万元、蓬江区77.22万元、江海区81.49万元、新会区164.11万元、台山市885.02万元、开平市759.35万元、鹤山市154.78万元、恩平市855.03万元。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</si>
</sst>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7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4"/>
      <color indexed="8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 wrapText="1"/>
    </xf>
    <xf numFmtId="40" fontId="2" fillId="0" borderId="0" xfId="0" applyNumberFormat="1" applyFont="1" applyFill="1" applyBorder="1" applyAlignment="1">
      <alignment horizontal="righ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left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right" vertical="center" wrapText="1"/>
    </xf>
    <xf numFmtId="0" fontId="16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right" vertical="center"/>
    </xf>
    <xf numFmtId="0" fontId="9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1" xfId="0" applyNumberFormat="1" applyFont="1" applyFill="1" applyBorder="1" applyAlignment="1">
      <alignment horizontal="right" vertical="center" wrapText="1"/>
    </xf>
    <xf numFmtId="0" fontId="10" fillId="0" borderId="5" xfId="0" applyNumberFormat="1" applyFont="1" applyFill="1" applyBorder="1" applyAlignment="1">
      <alignment horizontal="right" vertical="center" wrapText="1"/>
    </xf>
    <xf numFmtId="0" fontId="9" fillId="0" borderId="5" xfId="0" applyNumberFormat="1" applyFont="1" applyFill="1" applyBorder="1" applyAlignment="1">
      <alignment horizontal="right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0" fontId="8" fillId="0" borderId="3" xfId="0" applyNumberFormat="1" applyFont="1" applyFill="1" applyBorder="1" applyAlignment="1">
      <alignment horizontal="right" vertical="center" wrapText="1"/>
    </xf>
    <xf numFmtId="0" fontId="7" fillId="0" borderId="3" xfId="0" applyNumberFormat="1" applyFont="1" applyFill="1" applyBorder="1" applyAlignment="1">
      <alignment horizontal="right" vertical="center" wrapText="1"/>
    </xf>
    <xf numFmtId="0" fontId="9" fillId="0" borderId="3" xfId="0" applyNumberFormat="1" applyFont="1" applyFill="1" applyBorder="1" applyAlignment="1">
      <alignment horizontal="right" vertical="center" wrapText="1"/>
    </xf>
    <xf numFmtId="0" fontId="9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6" xfId="0" applyNumberFormat="1" applyFont="1" applyFill="1" applyBorder="1" applyAlignment="1">
      <alignment horizontal="right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left" vertical="center" wrapText="1"/>
      <protection locked="0"/>
    </xf>
    <xf numFmtId="0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176" fontId="13" fillId="0" borderId="10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8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176" fontId="12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Normal="100" workbookViewId="0">
      <selection activeCell="F50" sqref="F50"/>
    </sheetView>
  </sheetViews>
  <sheetFormatPr defaultColWidth="9" defaultRowHeight="14.25" x14ac:dyDescent="0.15"/>
  <cols>
    <col min="1" max="1" width="7.25" style="17" customWidth="1"/>
    <col min="2" max="2" width="25.25" style="3" customWidth="1"/>
    <col min="3" max="3" width="12.125" style="4" customWidth="1"/>
    <col min="4" max="4" width="8.5" style="4" customWidth="1"/>
    <col min="5" max="5" width="11.5" style="26" customWidth="1"/>
    <col min="6" max="6" width="13.375" style="8" customWidth="1"/>
    <col min="7" max="7" width="29.125" style="5" customWidth="1"/>
    <col min="8" max="8" width="28.75" style="5" customWidth="1"/>
    <col min="9" max="9" width="17.625" style="4" customWidth="1"/>
    <col min="10" max="10" width="17.375" style="8" customWidth="1"/>
    <col min="11" max="16384" width="9" style="6"/>
  </cols>
  <sheetData>
    <row r="1" spans="1:10" ht="24.75" customHeight="1" x14ac:dyDescent="0.15">
      <c r="A1" s="75" t="s">
        <v>73</v>
      </c>
      <c r="B1" s="75"/>
    </row>
    <row r="2" spans="1:10" ht="37.5" customHeight="1" x14ac:dyDescent="0.15">
      <c r="A2" s="76" t="s">
        <v>74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5" thickBot="1" x14ac:dyDescent="0.2">
      <c r="B3" s="7"/>
      <c r="C3" s="2"/>
      <c r="D3" s="2"/>
      <c r="E3" s="27"/>
      <c r="F3" s="18"/>
      <c r="G3" s="7"/>
      <c r="I3" s="2"/>
      <c r="J3" s="18" t="s">
        <v>0</v>
      </c>
    </row>
    <row r="4" spans="1:10" ht="39.950000000000003" customHeight="1" x14ac:dyDescent="0.15">
      <c r="A4" s="79" t="s">
        <v>1</v>
      </c>
      <c r="B4" s="73" t="s">
        <v>61</v>
      </c>
      <c r="C4" s="73" t="s">
        <v>62</v>
      </c>
      <c r="D4" s="71" t="s">
        <v>66</v>
      </c>
      <c r="E4" s="71"/>
      <c r="F4" s="71" t="s">
        <v>81</v>
      </c>
      <c r="G4" s="71" t="s">
        <v>82</v>
      </c>
      <c r="H4" s="71"/>
      <c r="I4" s="71"/>
      <c r="J4" s="72"/>
    </row>
    <row r="5" spans="1:10" ht="39.950000000000003" customHeight="1" x14ac:dyDescent="0.15">
      <c r="A5" s="80"/>
      <c r="B5" s="74"/>
      <c r="C5" s="74"/>
      <c r="D5" s="32" t="s">
        <v>67</v>
      </c>
      <c r="E5" s="32" t="s">
        <v>68</v>
      </c>
      <c r="F5" s="81"/>
      <c r="G5" s="30" t="s">
        <v>70</v>
      </c>
      <c r="H5" s="30" t="s">
        <v>2</v>
      </c>
      <c r="I5" s="30" t="s">
        <v>83</v>
      </c>
      <c r="J5" s="25" t="s">
        <v>63</v>
      </c>
    </row>
    <row r="6" spans="1:10" s="1" customFormat="1" ht="46.5" customHeight="1" x14ac:dyDescent="0.15">
      <c r="A6" s="77" t="s">
        <v>64</v>
      </c>
      <c r="B6" s="78"/>
      <c r="C6" s="32" t="s">
        <v>42</v>
      </c>
      <c r="D6" s="28"/>
      <c r="E6" s="33">
        <v>4103</v>
      </c>
      <c r="F6" s="33">
        <f>F8+F19+F30+F40</f>
        <v>4103</v>
      </c>
      <c r="G6" s="49"/>
      <c r="H6" s="49"/>
      <c r="I6" s="49"/>
      <c r="J6" s="43">
        <v>0</v>
      </c>
    </row>
    <row r="7" spans="1:10" s="24" customFormat="1" ht="42" customHeight="1" x14ac:dyDescent="0.15">
      <c r="A7" s="69" t="s">
        <v>72</v>
      </c>
      <c r="B7" s="70"/>
      <c r="C7" s="10" t="s">
        <v>69</v>
      </c>
      <c r="D7" s="10" t="s">
        <v>84</v>
      </c>
      <c r="E7" s="34">
        <v>4103</v>
      </c>
      <c r="F7" s="35" t="s">
        <v>71</v>
      </c>
      <c r="G7" s="50" t="s">
        <v>71</v>
      </c>
      <c r="H7" s="50" t="s">
        <v>71</v>
      </c>
      <c r="I7" s="50" t="s">
        <v>71</v>
      </c>
      <c r="J7" s="44">
        <v>-4103</v>
      </c>
    </row>
    <row r="8" spans="1:10" s="1" customFormat="1" ht="39.75" customHeight="1" x14ac:dyDescent="0.15">
      <c r="A8" s="19" t="s">
        <v>43</v>
      </c>
      <c r="B8" s="31" t="s">
        <v>4</v>
      </c>
      <c r="C8" s="32" t="s">
        <v>3</v>
      </c>
      <c r="D8" s="28"/>
      <c r="E8" s="33"/>
      <c r="F8" s="33">
        <f>SUM(F9:F18)</f>
        <v>1893</v>
      </c>
      <c r="G8" s="51"/>
      <c r="H8" s="52"/>
      <c r="I8" s="53"/>
      <c r="J8" s="43">
        <f>SUM(J9:J18)</f>
        <v>1893</v>
      </c>
    </row>
    <row r="9" spans="1:10" ht="30" customHeight="1" x14ac:dyDescent="0.15">
      <c r="A9" s="20" t="s">
        <v>44</v>
      </c>
      <c r="B9" s="9" t="s">
        <v>5</v>
      </c>
      <c r="C9" s="10" t="s">
        <v>6</v>
      </c>
      <c r="D9" s="28"/>
      <c r="E9" s="34"/>
      <c r="F9" s="34">
        <v>0.72</v>
      </c>
      <c r="G9" s="68" t="s">
        <v>7</v>
      </c>
      <c r="H9" s="54"/>
      <c r="I9" s="55" t="s">
        <v>76</v>
      </c>
      <c r="J9" s="44">
        <v>0.72</v>
      </c>
    </row>
    <row r="10" spans="1:10" ht="30" customHeight="1" x14ac:dyDescent="0.15">
      <c r="A10" s="20" t="s">
        <v>45</v>
      </c>
      <c r="B10" s="9" t="s">
        <v>5</v>
      </c>
      <c r="C10" s="10" t="s">
        <v>8</v>
      </c>
      <c r="D10" s="28"/>
      <c r="E10" s="34"/>
      <c r="F10" s="34">
        <v>2.4900000000000002</v>
      </c>
      <c r="G10" s="68"/>
      <c r="H10" s="54"/>
      <c r="I10" s="55" t="s">
        <v>76</v>
      </c>
      <c r="J10" s="44">
        <v>2.4900000000000002</v>
      </c>
    </row>
    <row r="11" spans="1:10" ht="30" customHeight="1" x14ac:dyDescent="0.15">
      <c r="A11" s="20" t="s">
        <v>46</v>
      </c>
      <c r="B11" s="9" t="s">
        <v>5</v>
      </c>
      <c r="C11" s="10" t="s">
        <v>9</v>
      </c>
      <c r="D11" s="28"/>
      <c r="E11" s="34"/>
      <c r="F11" s="34">
        <v>34.11</v>
      </c>
      <c r="G11" s="68"/>
      <c r="H11" s="54"/>
      <c r="I11" s="55" t="s">
        <v>76</v>
      </c>
      <c r="J11" s="44">
        <v>34.11</v>
      </c>
    </row>
    <row r="12" spans="1:10" ht="30" customHeight="1" x14ac:dyDescent="0.15">
      <c r="A12" s="20" t="s">
        <v>47</v>
      </c>
      <c r="B12" s="9" t="s">
        <v>5</v>
      </c>
      <c r="C12" s="10" t="s">
        <v>10</v>
      </c>
      <c r="D12" s="28"/>
      <c r="E12" s="34"/>
      <c r="F12" s="34">
        <v>124.56</v>
      </c>
      <c r="G12" s="68"/>
      <c r="H12" s="54"/>
      <c r="I12" s="55" t="s">
        <v>76</v>
      </c>
      <c r="J12" s="44">
        <v>124.56</v>
      </c>
    </row>
    <row r="13" spans="1:10" ht="30" customHeight="1" x14ac:dyDescent="0.15">
      <c r="A13" s="20" t="s">
        <v>48</v>
      </c>
      <c r="B13" s="9" t="s">
        <v>5</v>
      </c>
      <c r="C13" s="10" t="s">
        <v>11</v>
      </c>
      <c r="D13" s="28"/>
      <c r="E13" s="34"/>
      <c r="F13" s="34">
        <v>63.63</v>
      </c>
      <c r="G13" s="68"/>
      <c r="H13" s="54"/>
      <c r="I13" s="55" t="s">
        <v>76</v>
      </c>
      <c r="J13" s="44">
        <v>63.63</v>
      </c>
    </row>
    <row r="14" spans="1:10" ht="30" customHeight="1" x14ac:dyDescent="0.15">
      <c r="A14" s="20" t="s">
        <v>49</v>
      </c>
      <c r="B14" s="9" t="s">
        <v>5</v>
      </c>
      <c r="C14" s="10" t="s">
        <v>12</v>
      </c>
      <c r="D14" s="28"/>
      <c r="E14" s="34"/>
      <c r="F14" s="34">
        <v>24.18</v>
      </c>
      <c r="G14" s="68"/>
      <c r="H14" s="54"/>
      <c r="I14" s="55" t="s">
        <v>76</v>
      </c>
      <c r="J14" s="44">
        <v>24.18</v>
      </c>
    </row>
    <row r="15" spans="1:10" ht="30" customHeight="1" x14ac:dyDescent="0.15">
      <c r="A15" s="20" t="s">
        <v>50</v>
      </c>
      <c r="B15" s="9" t="s">
        <v>5</v>
      </c>
      <c r="C15" s="10" t="s">
        <v>13</v>
      </c>
      <c r="D15" s="28"/>
      <c r="E15" s="34"/>
      <c r="F15" s="34">
        <v>56.55</v>
      </c>
      <c r="G15" s="68"/>
      <c r="H15" s="54"/>
      <c r="I15" s="55" t="s">
        <v>76</v>
      </c>
      <c r="J15" s="44">
        <v>56.55</v>
      </c>
    </row>
    <row r="16" spans="1:10" ht="30" customHeight="1" x14ac:dyDescent="0.15">
      <c r="A16" s="20" t="s">
        <v>51</v>
      </c>
      <c r="B16" s="9" t="s">
        <v>14</v>
      </c>
      <c r="C16" s="10" t="s">
        <v>10</v>
      </c>
      <c r="D16" s="28"/>
      <c r="E16" s="34"/>
      <c r="F16" s="34">
        <v>567.46</v>
      </c>
      <c r="G16" s="68" t="s">
        <v>15</v>
      </c>
      <c r="H16" s="54"/>
      <c r="I16" s="55" t="s">
        <v>75</v>
      </c>
      <c r="J16" s="44">
        <v>567.46</v>
      </c>
    </row>
    <row r="17" spans="1:10" ht="30" customHeight="1" x14ac:dyDescent="0.15">
      <c r="A17" s="20" t="s">
        <v>52</v>
      </c>
      <c r="B17" s="9" t="s">
        <v>14</v>
      </c>
      <c r="C17" s="10" t="s">
        <v>11</v>
      </c>
      <c r="D17" s="28"/>
      <c r="E17" s="34"/>
      <c r="F17" s="34">
        <v>449.72</v>
      </c>
      <c r="G17" s="68"/>
      <c r="H17" s="54"/>
      <c r="I17" s="55" t="s">
        <v>75</v>
      </c>
      <c r="J17" s="44">
        <v>449.72</v>
      </c>
    </row>
    <row r="18" spans="1:10" ht="30" customHeight="1" x14ac:dyDescent="0.15">
      <c r="A18" s="20" t="s">
        <v>53</v>
      </c>
      <c r="B18" s="9" t="s">
        <v>14</v>
      </c>
      <c r="C18" s="10" t="s">
        <v>13</v>
      </c>
      <c r="D18" s="28"/>
      <c r="E18" s="34"/>
      <c r="F18" s="34">
        <v>569.58000000000004</v>
      </c>
      <c r="G18" s="68"/>
      <c r="H18" s="54"/>
      <c r="I18" s="55" t="s">
        <v>75</v>
      </c>
      <c r="J18" s="44">
        <v>569.58000000000004</v>
      </c>
    </row>
    <row r="19" spans="1:10" s="1" customFormat="1" ht="35.1" customHeight="1" x14ac:dyDescent="0.15">
      <c r="A19" s="19" t="s">
        <v>54</v>
      </c>
      <c r="B19" s="31" t="s">
        <v>16</v>
      </c>
      <c r="C19" s="32" t="s">
        <v>3</v>
      </c>
      <c r="D19" s="28"/>
      <c r="E19" s="33"/>
      <c r="F19" s="36">
        <f>SUM(F20:F29)</f>
        <v>1234</v>
      </c>
      <c r="G19" s="51"/>
      <c r="H19" s="51"/>
      <c r="I19" s="56" t="s">
        <v>77</v>
      </c>
      <c r="J19" s="45">
        <f>SUM(J20:J29)</f>
        <v>1234</v>
      </c>
    </row>
    <row r="20" spans="1:10" ht="45" customHeight="1" x14ac:dyDescent="0.15">
      <c r="A20" s="20" t="s">
        <v>55</v>
      </c>
      <c r="B20" s="11" t="s">
        <v>17</v>
      </c>
      <c r="C20" s="12" t="s">
        <v>18</v>
      </c>
      <c r="D20" s="28"/>
      <c r="E20" s="37"/>
      <c r="F20" s="37">
        <v>8.5299999999999994</v>
      </c>
      <c r="G20" s="57"/>
      <c r="H20" s="57" t="s">
        <v>19</v>
      </c>
      <c r="I20" s="58" t="s">
        <v>78</v>
      </c>
      <c r="J20" s="46">
        <v>8.5299999999999994</v>
      </c>
    </row>
    <row r="21" spans="1:10" ht="105" customHeight="1" x14ac:dyDescent="0.15">
      <c r="A21" s="20" t="s">
        <v>56</v>
      </c>
      <c r="B21" s="11" t="s">
        <v>20</v>
      </c>
      <c r="C21" s="12" t="s">
        <v>21</v>
      </c>
      <c r="D21" s="28"/>
      <c r="E21" s="37"/>
      <c r="F21" s="37">
        <v>126</v>
      </c>
      <c r="G21" s="57"/>
      <c r="H21" s="57" t="s">
        <v>40</v>
      </c>
      <c r="I21" s="58" t="s">
        <v>78</v>
      </c>
      <c r="J21" s="46">
        <v>126</v>
      </c>
    </row>
    <row r="22" spans="1:10" ht="200.1" customHeight="1" x14ac:dyDescent="0.15">
      <c r="A22" s="20" t="s">
        <v>57</v>
      </c>
      <c r="B22" s="11" t="s">
        <v>22</v>
      </c>
      <c r="C22" s="12" t="s">
        <v>23</v>
      </c>
      <c r="D22" s="28"/>
      <c r="E22" s="37"/>
      <c r="F22" s="37">
        <v>714.47</v>
      </c>
      <c r="G22" s="57" t="s">
        <v>24</v>
      </c>
      <c r="H22" s="57" t="s">
        <v>41</v>
      </c>
      <c r="I22" s="58" t="s">
        <v>78</v>
      </c>
      <c r="J22" s="46">
        <v>714.47</v>
      </c>
    </row>
    <row r="23" spans="1:10" ht="30" customHeight="1" x14ac:dyDescent="0.15">
      <c r="A23" s="20" t="s">
        <v>47</v>
      </c>
      <c r="B23" s="67" t="s">
        <v>25</v>
      </c>
      <c r="C23" s="13" t="s">
        <v>6</v>
      </c>
      <c r="D23" s="28"/>
      <c r="E23" s="38"/>
      <c r="F23" s="37">
        <v>16.5</v>
      </c>
      <c r="G23" s="57"/>
      <c r="H23" s="64" t="s">
        <v>26</v>
      </c>
      <c r="I23" s="58" t="s">
        <v>78</v>
      </c>
      <c r="J23" s="46">
        <v>16.5</v>
      </c>
    </row>
    <row r="24" spans="1:10" ht="30" customHeight="1" x14ac:dyDescent="0.15">
      <c r="A24" s="20" t="s">
        <v>48</v>
      </c>
      <c r="B24" s="67"/>
      <c r="C24" s="13" t="s">
        <v>8</v>
      </c>
      <c r="D24" s="28"/>
      <c r="E24" s="38"/>
      <c r="F24" s="37">
        <v>19</v>
      </c>
      <c r="G24" s="57"/>
      <c r="H24" s="64"/>
      <c r="I24" s="58" t="s">
        <v>78</v>
      </c>
      <c r="J24" s="46">
        <v>19</v>
      </c>
    </row>
    <row r="25" spans="1:10" ht="30" customHeight="1" x14ac:dyDescent="0.15">
      <c r="A25" s="20" t="s">
        <v>49</v>
      </c>
      <c r="B25" s="67"/>
      <c r="C25" s="13" t="s">
        <v>9</v>
      </c>
      <c r="D25" s="28"/>
      <c r="E25" s="38"/>
      <c r="F25" s="37">
        <v>20</v>
      </c>
      <c r="G25" s="57"/>
      <c r="H25" s="64"/>
      <c r="I25" s="58" t="s">
        <v>78</v>
      </c>
      <c r="J25" s="46">
        <v>20</v>
      </c>
    </row>
    <row r="26" spans="1:10" ht="30" customHeight="1" x14ac:dyDescent="0.15">
      <c r="A26" s="20" t="s">
        <v>50</v>
      </c>
      <c r="B26" s="67"/>
      <c r="C26" s="13" t="s">
        <v>12</v>
      </c>
      <c r="D26" s="28"/>
      <c r="E26" s="38"/>
      <c r="F26" s="37">
        <v>20.6</v>
      </c>
      <c r="G26" s="57"/>
      <c r="H26" s="64"/>
      <c r="I26" s="58" t="s">
        <v>78</v>
      </c>
      <c r="J26" s="46">
        <v>20.6</v>
      </c>
    </row>
    <row r="27" spans="1:10" ht="30" customHeight="1" x14ac:dyDescent="0.15">
      <c r="A27" s="20" t="s">
        <v>51</v>
      </c>
      <c r="B27" s="67"/>
      <c r="C27" s="13" t="s">
        <v>11</v>
      </c>
      <c r="D27" s="28"/>
      <c r="E27" s="38"/>
      <c r="F27" s="37">
        <v>133</v>
      </c>
      <c r="G27" s="64" t="s">
        <v>27</v>
      </c>
      <c r="H27" s="64"/>
      <c r="I27" s="58" t="s">
        <v>78</v>
      </c>
      <c r="J27" s="46">
        <v>133</v>
      </c>
    </row>
    <row r="28" spans="1:10" ht="30" customHeight="1" x14ac:dyDescent="0.15">
      <c r="A28" s="20" t="s">
        <v>52</v>
      </c>
      <c r="B28" s="67"/>
      <c r="C28" s="13" t="s">
        <v>10</v>
      </c>
      <c r="D28" s="28"/>
      <c r="E28" s="38"/>
      <c r="F28" s="37">
        <v>90</v>
      </c>
      <c r="G28" s="64"/>
      <c r="H28" s="64"/>
      <c r="I28" s="58" t="s">
        <v>78</v>
      </c>
      <c r="J28" s="46">
        <v>90</v>
      </c>
    </row>
    <row r="29" spans="1:10" ht="30" customHeight="1" x14ac:dyDescent="0.15">
      <c r="A29" s="20" t="s">
        <v>53</v>
      </c>
      <c r="B29" s="67"/>
      <c r="C29" s="13" t="s">
        <v>13</v>
      </c>
      <c r="D29" s="28"/>
      <c r="E29" s="38"/>
      <c r="F29" s="37">
        <v>85.9</v>
      </c>
      <c r="G29" s="64"/>
      <c r="H29" s="64"/>
      <c r="I29" s="58" t="s">
        <v>78</v>
      </c>
      <c r="J29" s="46">
        <v>85.9</v>
      </c>
    </row>
    <row r="30" spans="1:10" s="1" customFormat="1" ht="35.1" customHeight="1" x14ac:dyDescent="0.15">
      <c r="A30" s="19" t="s">
        <v>58</v>
      </c>
      <c r="B30" s="31" t="s">
        <v>28</v>
      </c>
      <c r="C30" s="32" t="s">
        <v>3</v>
      </c>
      <c r="D30" s="28"/>
      <c r="E30" s="33"/>
      <c r="F30" s="36">
        <f>SUM(F31:F39)</f>
        <v>952</v>
      </c>
      <c r="G30" s="51"/>
      <c r="H30" s="51"/>
      <c r="I30" s="56" t="s">
        <v>77</v>
      </c>
      <c r="J30" s="45">
        <f>SUM(J31:J39)</f>
        <v>952</v>
      </c>
    </row>
    <row r="31" spans="1:10" ht="110.1" customHeight="1" x14ac:dyDescent="0.15">
      <c r="A31" s="20" t="s">
        <v>55</v>
      </c>
      <c r="B31" s="9" t="s">
        <v>29</v>
      </c>
      <c r="C31" s="14" t="s">
        <v>18</v>
      </c>
      <c r="D31" s="28"/>
      <c r="E31" s="39"/>
      <c r="F31" s="39">
        <v>210</v>
      </c>
      <c r="G31" s="59" t="s">
        <v>30</v>
      </c>
      <c r="H31" s="57"/>
      <c r="I31" s="60" t="s">
        <v>79</v>
      </c>
      <c r="J31" s="47">
        <v>210</v>
      </c>
    </row>
    <row r="32" spans="1:10" ht="60" customHeight="1" x14ac:dyDescent="0.15">
      <c r="A32" s="20" t="s">
        <v>56</v>
      </c>
      <c r="B32" s="9" t="s">
        <v>29</v>
      </c>
      <c r="C32" s="14" t="s">
        <v>31</v>
      </c>
      <c r="D32" s="28"/>
      <c r="E32" s="39"/>
      <c r="F32" s="39">
        <v>52</v>
      </c>
      <c r="G32" s="59" t="s">
        <v>32</v>
      </c>
      <c r="H32" s="57"/>
      <c r="I32" s="60" t="s">
        <v>79</v>
      </c>
      <c r="J32" s="47">
        <v>52</v>
      </c>
    </row>
    <row r="33" spans="1:10" ht="35.1" customHeight="1" x14ac:dyDescent="0.15">
      <c r="A33" s="20" t="s">
        <v>59</v>
      </c>
      <c r="B33" s="9" t="s">
        <v>29</v>
      </c>
      <c r="C33" s="14" t="s">
        <v>6</v>
      </c>
      <c r="D33" s="28"/>
      <c r="E33" s="39"/>
      <c r="F33" s="39">
        <v>60</v>
      </c>
      <c r="G33" s="61" t="s">
        <v>33</v>
      </c>
      <c r="H33" s="57"/>
      <c r="I33" s="60" t="s">
        <v>79</v>
      </c>
      <c r="J33" s="47">
        <v>60</v>
      </c>
    </row>
    <row r="34" spans="1:10" ht="35.1" customHeight="1" x14ac:dyDescent="0.15">
      <c r="A34" s="20" t="s">
        <v>47</v>
      </c>
      <c r="B34" s="9" t="s">
        <v>29</v>
      </c>
      <c r="C34" s="14" t="s">
        <v>8</v>
      </c>
      <c r="D34" s="28"/>
      <c r="E34" s="39"/>
      <c r="F34" s="39">
        <v>60</v>
      </c>
      <c r="G34" s="61" t="s">
        <v>33</v>
      </c>
      <c r="H34" s="57"/>
      <c r="I34" s="60" t="s">
        <v>79</v>
      </c>
      <c r="J34" s="47">
        <v>60</v>
      </c>
    </row>
    <row r="35" spans="1:10" ht="35.1" customHeight="1" x14ac:dyDescent="0.15">
      <c r="A35" s="20" t="s">
        <v>48</v>
      </c>
      <c r="B35" s="9" t="s">
        <v>29</v>
      </c>
      <c r="C35" s="14" t="s">
        <v>9</v>
      </c>
      <c r="D35" s="28"/>
      <c r="E35" s="39"/>
      <c r="F35" s="39">
        <v>110</v>
      </c>
      <c r="G35" s="59" t="s">
        <v>34</v>
      </c>
      <c r="H35" s="57"/>
      <c r="I35" s="60" t="s">
        <v>79</v>
      </c>
      <c r="J35" s="47">
        <v>110</v>
      </c>
    </row>
    <row r="36" spans="1:10" ht="35.1" customHeight="1" x14ac:dyDescent="0.15">
      <c r="A36" s="20" t="s">
        <v>49</v>
      </c>
      <c r="B36" s="9" t="s">
        <v>29</v>
      </c>
      <c r="C36" s="14" t="s">
        <v>10</v>
      </c>
      <c r="D36" s="28"/>
      <c r="E36" s="39"/>
      <c r="F36" s="39">
        <v>100</v>
      </c>
      <c r="G36" s="61" t="s">
        <v>33</v>
      </c>
      <c r="H36" s="57"/>
      <c r="I36" s="60" t="s">
        <v>79</v>
      </c>
      <c r="J36" s="47">
        <v>100</v>
      </c>
    </row>
    <row r="37" spans="1:10" ht="35.1" customHeight="1" x14ac:dyDescent="0.15">
      <c r="A37" s="20" t="s">
        <v>50</v>
      </c>
      <c r="B37" s="9" t="s">
        <v>29</v>
      </c>
      <c r="C37" s="14" t="s">
        <v>11</v>
      </c>
      <c r="D37" s="28"/>
      <c r="E37" s="39"/>
      <c r="F37" s="39">
        <v>110</v>
      </c>
      <c r="G37" s="59" t="s">
        <v>34</v>
      </c>
      <c r="H37" s="57"/>
      <c r="I37" s="60" t="s">
        <v>79</v>
      </c>
      <c r="J37" s="47">
        <v>110</v>
      </c>
    </row>
    <row r="38" spans="1:10" ht="35.1" customHeight="1" x14ac:dyDescent="0.15">
      <c r="A38" s="20" t="s">
        <v>51</v>
      </c>
      <c r="B38" s="9" t="s">
        <v>29</v>
      </c>
      <c r="C38" s="14" t="s">
        <v>12</v>
      </c>
      <c r="D38" s="28"/>
      <c r="E38" s="39"/>
      <c r="F38" s="39">
        <v>110</v>
      </c>
      <c r="G38" s="59" t="s">
        <v>34</v>
      </c>
      <c r="H38" s="57"/>
      <c r="I38" s="60" t="s">
        <v>79</v>
      </c>
      <c r="J38" s="47">
        <v>110</v>
      </c>
    </row>
    <row r="39" spans="1:10" ht="45" customHeight="1" x14ac:dyDescent="0.15">
      <c r="A39" s="20" t="s">
        <v>52</v>
      </c>
      <c r="B39" s="9" t="s">
        <v>29</v>
      </c>
      <c r="C39" s="14" t="s">
        <v>13</v>
      </c>
      <c r="D39" s="28"/>
      <c r="E39" s="39"/>
      <c r="F39" s="39">
        <v>140</v>
      </c>
      <c r="G39" s="61" t="s">
        <v>35</v>
      </c>
      <c r="H39" s="57"/>
      <c r="I39" s="60" t="s">
        <v>79</v>
      </c>
      <c r="J39" s="47">
        <v>140</v>
      </c>
    </row>
    <row r="40" spans="1:10" s="1" customFormat="1" ht="35.1" customHeight="1" x14ac:dyDescent="0.15">
      <c r="A40" s="19" t="s">
        <v>65</v>
      </c>
      <c r="B40" s="31" t="s">
        <v>36</v>
      </c>
      <c r="C40" s="32" t="s">
        <v>3</v>
      </c>
      <c r="D40" s="28"/>
      <c r="E40" s="33"/>
      <c r="F40" s="36">
        <f>SUM(F41:F44)</f>
        <v>24</v>
      </c>
      <c r="G40" s="51"/>
      <c r="H40" s="51"/>
      <c r="I40" s="56" t="s">
        <v>77</v>
      </c>
      <c r="J40" s="45">
        <f>SUM(J41:J44)</f>
        <v>24</v>
      </c>
    </row>
    <row r="41" spans="1:10" ht="122.25" customHeight="1" x14ac:dyDescent="0.15">
      <c r="A41" s="20" t="s">
        <v>55</v>
      </c>
      <c r="B41" s="9" t="s">
        <v>37</v>
      </c>
      <c r="C41" s="16" t="s">
        <v>18</v>
      </c>
      <c r="D41" s="28"/>
      <c r="E41" s="37"/>
      <c r="F41" s="37">
        <v>15</v>
      </c>
      <c r="G41" s="57"/>
      <c r="H41" s="57" t="s">
        <v>39</v>
      </c>
      <c r="I41" s="58" t="s">
        <v>80</v>
      </c>
      <c r="J41" s="46">
        <v>15</v>
      </c>
    </row>
    <row r="42" spans="1:10" ht="30" customHeight="1" x14ac:dyDescent="0.15">
      <c r="A42" s="20" t="s">
        <v>56</v>
      </c>
      <c r="B42" s="9" t="s">
        <v>37</v>
      </c>
      <c r="C42" s="15" t="s">
        <v>10</v>
      </c>
      <c r="D42" s="28"/>
      <c r="E42" s="40"/>
      <c r="F42" s="37">
        <v>3</v>
      </c>
      <c r="G42" s="57"/>
      <c r="H42" s="64" t="s">
        <v>38</v>
      </c>
      <c r="I42" s="58" t="s">
        <v>80</v>
      </c>
      <c r="J42" s="46">
        <v>3</v>
      </c>
    </row>
    <row r="43" spans="1:10" ht="30" customHeight="1" x14ac:dyDescent="0.15">
      <c r="A43" s="20" t="s">
        <v>59</v>
      </c>
      <c r="B43" s="9" t="s">
        <v>37</v>
      </c>
      <c r="C43" s="15" t="s">
        <v>11</v>
      </c>
      <c r="D43" s="28"/>
      <c r="E43" s="40"/>
      <c r="F43" s="37">
        <v>3</v>
      </c>
      <c r="G43" s="57"/>
      <c r="H43" s="64"/>
      <c r="I43" s="58" t="s">
        <v>80</v>
      </c>
      <c r="J43" s="46">
        <v>3</v>
      </c>
    </row>
    <row r="44" spans="1:10" ht="30" customHeight="1" thickBot="1" x14ac:dyDescent="0.2">
      <c r="A44" s="21" t="s">
        <v>60</v>
      </c>
      <c r="B44" s="22" t="s">
        <v>37</v>
      </c>
      <c r="C44" s="23" t="s">
        <v>13</v>
      </c>
      <c r="D44" s="29"/>
      <c r="E44" s="41"/>
      <c r="F44" s="42">
        <v>3</v>
      </c>
      <c r="G44" s="62"/>
      <c r="H44" s="65"/>
      <c r="I44" s="63" t="s">
        <v>80</v>
      </c>
      <c r="J44" s="48">
        <v>3</v>
      </c>
    </row>
    <row r="45" spans="1:10" s="24" customFormat="1" ht="33" customHeight="1" x14ac:dyDescent="0.15">
      <c r="A45" s="66" t="s">
        <v>85</v>
      </c>
      <c r="B45" s="66"/>
      <c r="C45" s="66"/>
      <c r="D45" s="66"/>
      <c r="E45" s="66"/>
      <c r="F45" s="66"/>
      <c r="G45" s="66"/>
      <c r="H45" s="66"/>
      <c r="I45" s="66"/>
      <c r="J45" s="66"/>
    </row>
  </sheetData>
  <autoFilter ref="A4:K45"/>
  <mergeCells count="17">
    <mergeCell ref="A7:B7"/>
    <mergeCell ref="G4:J4"/>
    <mergeCell ref="C4:C5"/>
    <mergeCell ref="A1:B1"/>
    <mergeCell ref="A2:J2"/>
    <mergeCell ref="A6:B6"/>
    <mergeCell ref="D4:E4"/>
    <mergeCell ref="A4:A5"/>
    <mergeCell ref="B4:B5"/>
    <mergeCell ref="F4:F5"/>
    <mergeCell ref="H42:H44"/>
    <mergeCell ref="A45:J45"/>
    <mergeCell ref="B23:B29"/>
    <mergeCell ref="G9:G15"/>
    <mergeCell ref="G16:G18"/>
    <mergeCell ref="G27:G29"/>
    <mergeCell ref="H23:H29"/>
  </mergeCells>
  <phoneticPr fontId="4" type="noConversion"/>
  <pageMargins left="0.74803149606299213" right="0.74803149606299213" top="0.78740157480314965" bottom="0.78740157480314965" header="0.51181102362204722" footer="0.51181102362204722"/>
  <pageSetup paperSize="9" scale="77" fitToHeight="0" orientation="landscape" r:id="rId1"/>
  <headerFooter>
    <oddFooter>&amp;C第 &amp;P 页，共 &amp;N 页</oddFooter>
  </headerFooter>
  <rowBreaks count="1" manualBreakCount="1">
    <brk id="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</vt:lpstr>
      <vt:lpstr>附件!Print_Area</vt:lpstr>
      <vt:lpstr>附件!Print_Titles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谭宝燕</cp:lastModifiedBy>
  <cp:lastPrinted>2018-07-18T10:43:18Z</cp:lastPrinted>
  <dcterms:created xsi:type="dcterms:W3CDTF">2018-07-03T10:11:00Z</dcterms:created>
  <dcterms:modified xsi:type="dcterms:W3CDTF">2018-07-24T09:03:06Z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