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7" i="1" l="1"/>
  <c r="J10" i="1"/>
  <c r="J11" i="1"/>
  <c r="J13" i="1"/>
  <c r="J14" i="1"/>
  <c r="J8" i="1"/>
  <c r="G9" i="1"/>
  <c r="G10" i="1"/>
  <c r="G11" i="1"/>
  <c r="G12" i="1"/>
  <c r="G13" i="1"/>
  <c r="G14" i="1"/>
  <c r="G8" i="1"/>
  <c r="H14" i="1" l="1"/>
  <c r="H13" i="1"/>
  <c r="H12" i="1"/>
  <c r="H11" i="1"/>
  <c r="H10" i="1"/>
  <c r="H9" i="1"/>
  <c r="H8" i="1"/>
  <c r="I7" i="1"/>
  <c r="E7" i="1"/>
  <c r="D7" i="1"/>
  <c r="H7" i="1" l="1"/>
  <c r="J7" i="1"/>
  <c r="G7" i="1"/>
</calcChain>
</file>

<file path=xl/sharedStrings.xml><?xml version="1.0" encoding="utf-8"?>
<sst xmlns="http://schemas.openxmlformats.org/spreadsheetml/2006/main" count="40" uniqueCount="33">
  <si>
    <t>单位：人、元</t>
    <phoneticPr fontId="1" type="noConversion"/>
  </si>
  <si>
    <t>用款单位编码</t>
    <phoneticPr fontId="1" type="noConversion"/>
  </si>
  <si>
    <t>用款单位名称</t>
    <phoneticPr fontId="1" type="noConversion"/>
  </si>
  <si>
    <t>具体实施单位</t>
    <phoneticPr fontId="1" type="noConversion"/>
  </si>
  <si>
    <t>省级以上财政分担比例（%）</t>
    <phoneticPr fontId="1" type="noConversion"/>
  </si>
  <si>
    <t>省级以上财政资金</t>
    <phoneticPr fontId="1" type="noConversion"/>
  </si>
  <si>
    <t>本次清算并提前下达普通学生免学费资金</t>
    <phoneticPr fontId="1" type="noConversion"/>
  </si>
  <si>
    <t>备注（待以后年度结转使用）</t>
    <phoneticPr fontId="1" type="noConversion"/>
  </si>
  <si>
    <t>A</t>
    <phoneticPr fontId="1" type="noConversion"/>
  </si>
  <si>
    <t>江门市</t>
    <phoneticPr fontId="1" type="noConversion"/>
  </si>
  <si>
    <t>江门市本级</t>
    <phoneticPr fontId="1" type="noConversion"/>
  </si>
  <si>
    <t>江门市辖区</t>
    <phoneticPr fontId="1" type="noConversion"/>
  </si>
  <si>
    <t>蓬江区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</si>
  <si>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</si>
  <si>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</si>
  <si>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</si>
  <si>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</si>
  <si>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</si>
  <si>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附件2</t>
    <phoneticPr fontId="1" type="noConversion"/>
  </si>
  <si>
    <t>广东省地市属中等职业学校残疾学生2018年免学费补助资金安排表</t>
    <phoneticPr fontId="1" type="noConversion"/>
  </si>
  <si>
    <t>残疾学生免学费人数</t>
    <phoneticPr fontId="1" type="noConversion"/>
  </si>
  <si>
    <t>残疾学生免学费资金合计（按3850元标准）</t>
    <phoneticPr fontId="1" type="noConversion"/>
  </si>
  <si>
    <t>应安排2017年残疾学生免学费资金</t>
    <phoneticPr fontId="1" type="noConversion"/>
  </si>
  <si>
    <t>应安排2018年残疾学生免学费资金</t>
    <phoneticPr fontId="1" type="noConversion"/>
  </si>
  <si>
    <t>2017年已下达残疾学生免学费预算资金（粤财教〔2016〕408号）</t>
    <phoneticPr fontId="1" type="noConversion"/>
  </si>
  <si>
    <t>B</t>
    <phoneticPr fontId="1" type="noConversion"/>
  </si>
  <si>
    <t>C=B*3850</t>
    <phoneticPr fontId="1" type="noConversion"/>
  </si>
  <si>
    <t>D</t>
    <phoneticPr fontId="1" type="noConversion"/>
  </si>
  <si>
    <t>E=C*D</t>
    <phoneticPr fontId="1" type="noConversion"/>
  </si>
  <si>
    <t>F=C*D</t>
    <phoneticPr fontId="1" type="noConversion"/>
  </si>
  <si>
    <t>G</t>
    <phoneticPr fontId="1" type="noConversion"/>
  </si>
  <si>
    <t>H=E+F-G&gt;=0</t>
    <phoneticPr fontId="1" type="noConversion"/>
  </si>
  <si>
    <t>I=E+F-G&lt;0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</si>
</sst>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9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I11" sqref="I11"/>
    </sheetView>
  </sheetViews>
  <sheetFormatPr defaultRowHeight="13.5" x14ac:dyDescent="0.15"/>
  <cols>
    <col min="1" max="1" width="7.625" customWidth="1"/>
    <col min="2" max="2" width="13.375" customWidth="1"/>
    <col min="3" max="3" width="12.875" customWidth="1"/>
    <col min="4" max="4" width="12.375" customWidth="1"/>
    <col min="5" max="5" width="15" customWidth="1"/>
    <col min="6" max="6" width="10" customWidth="1"/>
    <col min="7" max="7" width="20.5" customWidth="1"/>
    <col min="8" max="8" width="21" customWidth="1"/>
    <col min="9" max="9" width="21.75" customWidth="1"/>
    <col min="10" max="10" width="22.125" customWidth="1"/>
    <col min="11" max="11" width="17.25" customWidth="1"/>
  </cols>
  <sheetData>
    <row r="1" spans="1:11" ht="20.100000000000001" customHeight="1" x14ac:dyDescent="0.15">
      <c r="A1" s="1" t="s">
        <v>18</v>
      </c>
    </row>
    <row r="2" spans="1:11" s="2" customFormat="1" ht="60" customHeight="1" x14ac:dyDescent="0.4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100000000000001" customHeight="1" x14ac:dyDescent="0.15">
      <c r="K3" s="3" t="s">
        <v>0</v>
      </c>
    </row>
    <row r="4" spans="1:11" ht="60" customHeight="1" x14ac:dyDescent="0.15">
      <c r="A4" s="16" t="s">
        <v>1</v>
      </c>
      <c r="B4" s="16" t="s">
        <v>2</v>
      </c>
      <c r="C4" s="16" t="s">
        <v>3</v>
      </c>
      <c r="D4" s="16" t="s">
        <v>20</v>
      </c>
      <c r="E4" s="16" t="s">
        <v>21</v>
      </c>
      <c r="F4" s="18" t="s">
        <v>4</v>
      </c>
      <c r="G4" s="20" t="s">
        <v>5</v>
      </c>
      <c r="H4" s="20"/>
      <c r="I4" s="20"/>
      <c r="J4" s="20"/>
      <c r="K4" s="20"/>
    </row>
    <row r="5" spans="1:11" ht="65.25" customHeight="1" x14ac:dyDescent="0.15">
      <c r="A5" s="17"/>
      <c r="B5" s="17"/>
      <c r="C5" s="17"/>
      <c r="D5" s="17"/>
      <c r="E5" s="17"/>
      <c r="F5" s="19"/>
      <c r="G5" s="10" t="s">
        <v>22</v>
      </c>
      <c r="H5" s="10" t="s">
        <v>23</v>
      </c>
      <c r="I5" s="10" t="s">
        <v>24</v>
      </c>
      <c r="J5" s="11" t="s">
        <v>6</v>
      </c>
      <c r="K5" s="9" t="s">
        <v>7</v>
      </c>
    </row>
    <row r="6" spans="1:11" ht="39.950000000000003" customHeight="1" x14ac:dyDescent="0.15">
      <c r="A6" s="12" t="s">
        <v>8</v>
      </c>
      <c r="B6" s="13"/>
      <c r="C6" s="14"/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</row>
    <row r="7" spans="1:11" ht="39.950000000000003" customHeight="1" x14ac:dyDescent="0.15">
      <c r="A7" s="5">
        <v>613</v>
      </c>
      <c r="B7" s="5" t="s">
        <v>9</v>
      </c>
      <c r="C7" s="5" t="s">
        <v>9</v>
      </c>
      <c r="D7" s="6">
        <f>SUM(D8:D14)</f>
        <v>155</v>
      </c>
      <c r="E7" s="6">
        <f>SUM(E8:E14)</f>
        <v>596750</v>
      </c>
      <c r="F7" s="7"/>
      <c r="G7" s="6">
        <f t="shared" ref="G7:K7" si="0">SUM(G8:G14)</f>
        <v>178755.5</v>
      </c>
      <c r="H7" s="6">
        <f t="shared" si="0"/>
        <v>178755.5</v>
      </c>
      <c r="I7" s="6">
        <f t="shared" si="0"/>
        <v>147802</v>
      </c>
      <c r="J7" s="6">
        <f t="shared" si="0"/>
        <v>210095</v>
      </c>
      <c r="K7" s="8">
        <f t="shared" si="0"/>
        <v>385</v>
      </c>
    </row>
    <row r="8" spans="1:11" ht="39.950000000000003" customHeight="1" x14ac:dyDescent="0.15">
      <c r="A8" s="5">
        <v>613001</v>
      </c>
      <c r="B8" s="5" t="s">
        <v>10</v>
      </c>
      <c r="C8" s="5" t="s">
        <v>11</v>
      </c>
      <c r="D8" s="6">
        <v>73</v>
      </c>
      <c r="E8" s="6">
        <v>281050</v>
      </c>
      <c r="F8" s="7">
        <v>0.1</v>
      </c>
      <c r="G8" s="6">
        <f>E8*F8</f>
        <v>28105</v>
      </c>
      <c r="H8" s="6">
        <f>E8*F8</f>
        <v>28105</v>
      </c>
      <c r="I8" s="6">
        <v>23485</v>
      </c>
      <c r="J8" s="6">
        <f>G8+H8-I8</f>
        <v>32725</v>
      </c>
      <c r="K8" s="8">
        <v>0</v>
      </c>
    </row>
    <row r="9" spans="1:11" ht="39.950000000000003" customHeight="1" x14ac:dyDescent="0.15">
      <c r="A9" s="5">
        <v>613002</v>
      </c>
      <c r="B9" s="5" t="s">
        <v>12</v>
      </c>
      <c r="C9" s="5" t="s">
        <v>12</v>
      </c>
      <c r="D9" s="6">
        <v>0</v>
      </c>
      <c r="E9" s="6">
        <v>0</v>
      </c>
      <c r="F9" s="7">
        <v>0.1</v>
      </c>
      <c r="G9" s="6">
        <f t="shared" ref="G9:G14" si="1">E9*F9</f>
        <v>0</v>
      </c>
      <c r="H9" s="6">
        <f t="shared" ref="H9:H14" si="2">E9*F9</f>
        <v>0</v>
      </c>
      <c r="I9" s="6">
        <v>385</v>
      </c>
      <c r="J9" s="6">
        <v>0</v>
      </c>
      <c r="K9" s="8">
        <v>385</v>
      </c>
    </row>
    <row r="10" spans="1:11" ht="39.950000000000003" customHeight="1" x14ac:dyDescent="0.15">
      <c r="A10" s="5">
        <v>613004</v>
      </c>
      <c r="B10" s="5" t="s">
        <v>13</v>
      </c>
      <c r="C10" s="5" t="s">
        <v>13</v>
      </c>
      <c r="D10" s="6">
        <v>3</v>
      </c>
      <c r="E10" s="6">
        <v>11550</v>
      </c>
      <c r="F10" s="7">
        <v>0.1</v>
      </c>
      <c r="G10" s="6">
        <f t="shared" si="1"/>
        <v>1155</v>
      </c>
      <c r="H10" s="6">
        <f t="shared" si="2"/>
        <v>1155</v>
      </c>
      <c r="I10" s="6">
        <v>1155</v>
      </c>
      <c r="J10" s="6">
        <f t="shared" ref="J10:J14" si="3">G10+H10-I10</f>
        <v>1155</v>
      </c>
      <c r="K10" s="8">
        <v>0</v>
      </c>
    </row>
    <row r="11" spans="1:11" ht="39.950000000000003" customHeight="1" x14ac:dyDescent="0.15">
      <c r="A11" s="5">
        <v>613005</v>
      </c>
      <c r="B11" s="5" t="s">
        <v>14</v>
      </c>
      <c r="C11" s="5" t="s">
        <v>14</v>
      </c>
      <c r="D11" s="6">
        <v>59</v>
      </c>
      <c r="E11" s="6">
        <v>227150</v>
      </c>
      <c r="F11" s="7">
        <v>0.49</v>
      </c>
      <c r="G11" s="6">
        <f t="shared" si="1"/>
        <v>111303.5</v>
      </c>
      <c r="H11" s="6">
        <f t="shared" si="2"/>
        <v>111303.5</v>
      </c>
      <c r="I11" s="6">
        <v>86779</v>
      </c>
      <c r="J11" s="6">
        <f t="shared" si="3"/>
        <v>135828</v>
      </c>
      <c r="K11" s="8">
        <v>0</v>
      </c>
    </row>
    <row r="12" spans="1:11" ht="39.950000000000003" customHeight="1" x14ac:dyDescent="0.15">
      <c r="A12" s="5">
        <v>613006</v>
      </c>
      <c r="B12" s="5" t="s">
        <v>15</v>
      </c>
      <c r="C12" s="5" t="s">
        <v>15</v>
      </c>
      <c r="D12" s="6">
        <v>8</v>
      </c>
      <c r="E12" s="6">
        <v>30800</v>
      </c>
      <c r="F12" s="7">
        <v>0.49</v>
      </c>
      <c r="G12" s="6">
        <f t="shared" si="1"/>
        <v>15092</v>
      </c>
      <c r="H12" s="6">
        <f t="shared" si="2"/>
        <v>15092</v>
      </c>
      <c r="I12" s="6">
        <v>9433</v>
      </c>
      <c r="J12" s="6">
        <v>20752</v>
      </c>
      <c r="K12" s="8">
        <v>0</v>
      </c>
    </row>
    <row r="13" spans="1:11" ht="39.950000000000003" customHeight="1" x14ac:dyDescent="0.15">
      <c r="A13" s="5">
        <v>613007</v>
      </c>
      <c r="B13" s="5" t="s">
        <v>16</v>
      </c>
      <c r="C13" s="5" t="s">
        <v>16</v>
      </c>
      <c r="D13" s="6">
        <v>4</v>
      </c>
      <c r="E13" s="6">
        <v>15400</v>
      </c>
      <c r="F13" s="7">
        <v>0.1</v>
      </c>
      <c r="G13" s="6">
        <f t="shared" si="1"/>
        <v>1540</v>
      </c>
      <c r="H13" s="6">
        <f t="shared" si="2"/>
        <v>1540</v>
      </c>
      <c r="I13" s="6">
        <v>2310</v>
      </c>
      <c r="J13" s="6">
        <f t="shared" si="3"/>
        <v>770</v>
      </c>
      <c r="K13" s="8">
        <v>0</v>
      </c>
    </row>
    <row r="14" spans="1:11" ht="39.950000000000003" customHeight="1" x14ac:dyDescent="0.15">
      <c r="A14" s="5">
        <v>613008</v>
      </c>
      <c r="B14" s="5" t="s">
        <v>17</v>
      </c>
      <c r="C14" s="5" t="s">
        <v>17</v>
      </c>
      <c r="D14" s="6">
        <v>8</v>
      </c>
      <c r="E14" s="6">
        <v>30800</v>
      </c>
      <c r="F14" s="7">
        <v>0.7</v>
      </c>
      <c r="G14" s="6">
        <f t="shared" si="1"/>
        <v>21560</v>
      </c>
      <c r="H14" s="6">
        <f t="shared" si="2"/>
        <v>21560</v>
      </c>
      <c r="I14" s="6">
        <v>24255</v>
      </c>
      <c r="J14" s="6">
        <f t="shared" si="3"/>
        <v>18865</v>
      </c>
      <c r="K14" s="8">
        <v>0</v>
      </c>
    </row>
  </sheetData>
  <mergeCells count="9">
    <mergeCell ref="A6:C6"/>
    <mergeCell ref="A2:K2"/>
    <mergeCell ref="A4:A5"/>
    <mergeCell ref="B4:B5"/>
    <mergeCell ref="C4:C5"/>
    <mergeCell ref="D4:D5"/>
    <mergeCell ref="E4:E5"/>
    <mergeCell ref="F4:F5"/>
    <mergeCell ref="G4:K4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2018-01-25T00:59:53Z</dcterms:modified>
</cp:coreProperties>
</file>