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activeTab="3"/>
  </bookViews>
  <sheets>
    <sheet name="市场排序" sheetId="16" r:id="rId1"/>
    <sheet name="已通过" sheetId="17" r:id="rId2"/>
    <sheet name="联系方式" sheetId="18" r:id="rId3"/>
    <sheet name="时间排序" sheetId="19" r:id="rId4"/>
    <sheet name="WpsReserved_CellImgList" sheetId="8" state="veryHidden" r:id="rId5"/>
  </sheets>
  <definedNames>
    <definedName name="_xlnm._FilterDatabase" localSheetId="0" hidden="1">市场排序!$A$2:$R$762</definedName>
    <definedName name="_xlnm._FilterDatabase" localSheetId="1" hidden="1">已通过!$A$2:$R$704</definedName>
    <definedName name="_xlnm._FilterDatabase" localSheetId="2" hidden="1">联系方式!$A$2:$D$208</definedName>
    <definedName name="_xlnm._FilterDatabase" localSheetId="3" hidden="1">时间排序!$A$2:$K$748</definedName>
    <definedName name="_xlnm.Print_Titles" localSheetId="1">已通过!$2:$2</definedName>
    <definedName name="_xlnm.Print_Area" localSheetId="1">已通过!$A$1:$N$704</definedName>
    <definedName name="_xlnm.Print_Titles" localSheetId="3">时间排序!$2:$2</definedName>
  </definedNames>
  <calcPr calcId="144525"/>
</workbook>
</file>

<file path=xl/sharedStrings.xml><?xml version="1.0" encoding="utf-8"?>
<sst xmlns="http://schemas.openxmlformats.org/spreadsheetml/2006/main" count="17562" uniqueCount="2160">
  <si>
    <t>2026年“粤贸全球”广东商品境外展览平台展会备案情况表</t>
  </si>
  <si>
    <t>序号</t>
  </si>
  <si>
    <t>展会号</t>
  </si>
  <si>
    <t>展会名称(中文)</t>
  </si>
  <si>
    <t>展会名称(英文全称或缩写)</t>
  </si>
  <si>
    <t>举办国家及地区</t>
  </si>
  <si>
    <t>举办城市</t>
  </si>
  <si>
    <t>展品类别</t>
  </si>
  <si>
    <t>展会时间</t>
  </si>
  <si>
    <t>展会类型</t>
  </si>
  <si>
    <t>变更内容</t>
  </si>
  <si>
    <t>组展单位名称</t>
  </si>
  <si>
    <t>代理级别</t>
  </si>
  <si>
    <t>上级授权单位名称</t>
  </si>
  <si>
    <t>标摊展位费</t>
  </si>
  <si>
    <t>是否通过</t>
  </si>
  <si>
    <t>备案批次</t>
  </si>
  <si>
    <t>一、</t>
  </si>
  <si>
    <t>东盟专场</t>
  </si>
  <si>
    <t>SGP01</t>
  </si>
  <si>
    <t>2026亚洲光电博览会</t>
  </si>
  <si>
    <t>APE2026</t>
  </si>
  <si>
    <t>新加坡</t>
  </si>
  <si>
    <t>移动通讯</t>
  </si>
  <si>
    <t>02月04日-06日</t>
  </si>
  <si>
    <t>自办展</t>
  </si>
  <si>
    <t>深圳贺戎博闻展览有限公司</t>
  </si>
  <si>
    <t>主办单位</t>
  </si>
  <si>
    <t>未提供</t>
  </si>
  <si>
    <t>通过</t>
  </si>
  <si>
    <t>VNM04</t>
  </si>
  <si>
    <t>越南胡志明国际出口家具展</t>
  </si>
  <si>
    <t xml:space="preserve">HAWA Expo </t>
  </si>
  <si>
    <t>越南</t>
  </si>
  <si>
    <t>胡志明</t>
  </si>
  <si>
    <t>家具</t>
  </si>
  <si>
    <t>03月04日-07日</t>
  </si>
  <si>
    <t>品牌展</t>
  </si>
  <si>
    <t>上选华姿会展（大连）有限公司</t>
  </si>
  <si>
    <t>一级代理</t>
  </si>
  <si>
    <t>17000元</t>
  </si>
  <si>
    <t>新增备案</t>
  </si>
  <si>
    <t>荟源恒创（广东）会展有限公司</t>
  </si>
  <si>
    <t>23500元</t>
  </si>
  <si>
    <t>深圳市伟加展览有限公司</t>
  </si>
  <si>
    <t>1845美元</t>
  </si>
  <si>
    <t>VNM02</t>
  </si>
  <si>
    <t>越南国际家具及室内装饰配件展</t>
  </si>
  <si>
    <t>VIFA (Vietnam International Furniture &amp; Home Accessories Fair)</t>
  </si>
  <si>
    <t>家具、建材五金</t>
  </si>
  <si>
    <t>03月08日-11日</t>
  </si>
  <si>
    <t>北京新叶国际展览有限公司</t>
  </si>
  <si>
    <t>博誉展览（大连）有限公司</t>
  </si>
  <si>
    <t>PHL02</t>
  </si>
  <si>
    <t>菲律宾马尼拉国际综合建材展</t>
  </si>
  <si>
    <t>WORLDBEX (World Building and Construction Exposition)</t>
  </si>
  <si>
    <t>菲律宾</t>
  </si>
  <si>
    <t>马尼拉</t>
  </si>
  <si>
    <t>建材五金</t>
  </si>
  <si>
    <t>03月12日-15日</t>
  </si>
  <si>
    <t>翔奕（厦门）商务会展有限公司</t>
  </si>
  <si>
    <t>33000元</t>
  </si>
  <si>
    <t>广东浩小瀚展览有限公司</t>
  </si>
  <si>
    <t>厦门市盈拓商务有限公司</t>
  </si>
  <si>
    <t>VNM07</t>
  </si>
  <si>
    <t>越南胡志明纺织及制衣工业博览会</t>
  </si>
  <si>
    <t>SaigonTex (Vietnam Saigon Textile &amp; Garment IndustryFabric &amp; Garment Accessories Expo)</t>
  </si>
  <si>
    <t>纺织服装</t>
  </si>
  <si>
    <t>04月08日-11日</t>
  </si>
  <si>
    <t>上海华琎会展有限公司</t>
  </si>
  <si>
    <t>30200元</t>
  </si>
  <si>
    <t>上海凝碧会展服务有限公司</t>
  </si>
  <si>
    <t>二级代理</t>
  </si>
  <si>
    <t>上海泰英达会展服务有限公司</t>
  </si>
  <si>
    <t>4140美元</t>
  </si>
  <si>
    <t>江苏新国际会展集团有限公司</t>
  </si>
  <si>
    <t>32000元</t>
  </si>
  <si>
    <t>上海法夏会展服务有限公司</t>
  </si>
  <si>
    <t>上海暮森会展服务有限公司</t>
  </si>
  <si>
    <t>4140美金</t>
  </si>
  <si>
    <t>瑞达国际展览（北京）有限公司</t>
  </si>
  <si>
    <t>布莱格会展服务（上海）有限公司</t>
  </si>
  <si>
    <t>碧连天会展服务（上海）有限公司</t>
  </si>
  <si>
    <t>上海益弗会展服务有限公司</t>
  </si>
  <si>
    <t>SGP02</t>
  </si>
  <si>
    <t>新加坡食品及饮料展</t>
  </si>
  <si>
    <t>FHA – Food &amp; Hospitality Asia (Food &amp; Hotel Asia)</t>
  </si>
  <si>
    <t>新加坡城</t>
  </si>
  <si>
    <t>食品饮料</t>
  </si>
  <si>
    <t>04月21日-24日</t>
  </si>
  <si>
    <t>广东世供会展科技有限公司</t>
  </si>
  <si>
    <t>世港集采有限公司（香港）</t>
  </si>
  <si>
    <t>58800元</t>
  </si>
  <si>
    <t>上海伟佳展览服务有限公司</t>
  </si>
  <si>
    <t>9180新币</t>
  </si>
  <si>
    <t>上海华赫会展有限公司</t>
  </si>
  <si>
    <t>54000元</t>
  </si>
  <si>
    <t>福建省新天国际会展有限公司</t>
  </si>
  <si>
    <t>MYS02</t>
  </si>
  <si>
    <t>2026GTI东南亚泛娱乐产业展</t>
  </si>
  <si>
    <t>2026 GTI Southeast Asia Expo</t>
  </si>
  <si>
    <t>马来西亚</t>
  </si>
  <si>
    <t>吉隆坡</t>
  </si>
  <si>
    <t>游艺设备</t>
  </si>
  <si>
    <t>04月21日-23日</t>
  </si>
  <si>
    <t>原来时间：04月21日-28日</t>
  </si>
  <si>
    <t>广州市会展服务中心有限公司</t>
  </si>
  <si>
    <t>IDN03</t>
  </si>
  <si>
    <t>印尼国际电池储能技术展</t>
  </si>
  <si>
    <t>Battery+Energy Storage Indonesia (BESI)</t>
  </si>
  <si>
    <t>印度尼西亚</t>
  </si>
  <si>
    <t>新能源</t>
  </si>
  <si>
    <t>04月22日-24日</t>
  </si>
  <si>
    <t>广州信创展览有限公司</t>
  </si>
  <si>
    <t>32800元</t>
  </si>
  <si>
    <t>贸有展览服务（深圳）有限公司</t>
  </si>
  <si>
    <t>THA04</t>
  </si>
  <si>
    <t>泰国东盟建筑及技术博览会</t>
  </si>
  <si>
    <t>ARCHITECT (Architect’26 – Building &amp; Construction Technology Expo)</t>
  </si>
  <si>
    <t>泰国</t>
  </si>
  <si>
    <t>曼谷</t>
  </si>
  <si>
    <t>04月28日-05月03日</t>
  </si>
  <si>
    <t>35100元</t>
  </si>
  <si>
    <t>中国五矿化工进出口商会</t>
  </si>
  <si>
    <t>中环宇（北京）国际会展有限公司</t>
  </si>
  <si>
    <t>VNM10</t>
  </si>
  <si>
    <t>越南国际工业及材料技术展览会</t>
  </si>
  <si>
    <t>The International Exhibition on Industrial Machinery, Equipment, Technology, and Products</t>
  </si>
  <si>
    <t>河内</t>
  </si>
  <si>
    <t>工业设备</t>
  </si>
  <si>
    <t>05月</t>
  </si>
  <si>
    <t>佛山市励海国际展览服务有限公司</t>
  </si>
  <si>
    <t>广西博越展览有限公司</t>
  </si>
  <si>
    <t>26800元</t>
  </si>
  <si>
    <t>广东琦亚展览科技有限公司</t>
  </si>
  <si>
    <t>VNM11</t>
  </si>
  <si>
    <t>越南LED国际照明展</t>
  </si>
  <si>
    <t>LEDTEC ASIA</t>
  </si>
  <si>
    <t>电力照明</t>
  </si>
  <si>
    <t>05月06日-08日</t>
  </si>
  <si>
    <t>中山市鸿蒙展览有限公司</t>
  </si>
  <si>
    <t>杭州创见会展服务有限公司</t>
  </si>
  <si>
    <t>不通过</t>
  </si>
  <si>
    <t>VNM12</t>
  </si>
  <si>
    <t>2026年第五届中国（越南）出口品牌联展</t>
  </si>
  <si>
    <t>China (Vietnam) Export Brand Joint Expo</t>
  </si>
  <si>
    <t>综合</t>
  </si>
  <si>
    <t>05月13日-15日</t>
  </si>
  <si>
    <t>原来时间：05月11日-13日</t>
  </si>
  <si>
    <t>广东米奥兰特国际会展有限公司</t>
  </si>
  <si>
    <t>PHL03</t>
  </si>
  <si>
    <t>菲律宾光伏储能展</t>
  </si>
  <si>
    <t xml:space="preserve">Solar &amp; Storage Live Philippines </t>
  </si>
  <si>
    <t>05月19日-20日</t>
  </si>
  <si>
    <t>中山市浩远贸易有限公司</t>
  </si>
  <si>
    <t>北京优合国际会展服务有限公司</t>
  </si>
  <si>
    <t>IDN05</t>
  </si>
  <si>
    <t>印尼雅加达国际汽车配件展</t>
  </si>
  <si>
    <t>INAPA (Indonesia International Auto Parts &amp; Accessories Exhibition)</t>
  </si>
  <si>
    <t>雅加达</t>
  </si>
  <si>
    <t>汽车及零部件</t>
  </si>
  <si>
    <t>05月20日-22日</t>
  </si>
  <si>
    <t>广州市世供展览有限公司</t>
  </si>
  <si>
    <t>38000元</t>
  </si>
  <si>
    <t>广州创翔会展服务有限公司</t>
  </si>
  <si>
    <t>深圳市贸树展览服务有限公司</t>
  </si>
  <si>
    <t>北京东方益达国际展览有限责任公司</t>
  </si>
  <si>
    <t>THA07</t>
  </si>
  <si>
    <t>泰国亚洲世界食品博览会</t>
  </si>
  <si>
    <t xml:space="preserve">THAIFEX – Anuga Asia </t>
  </si>
  <si>
    <t>05月26日-05月30日</t>
  </si>
  <si>
    <t>北京引企成国际会展有限公司</t>
  </si>
  <si>
    <t>60000元</t>
  </si>
  <si>
    <t>北京国大国际展览有限公司</t>
  </si>
  <si>
    <t>45000元</t>
  </si>
  <si>
    <t>梅斯拓普(北京）国际商务会展有限公司</t>
  </si>
  <si>
    <t>中国食品土畜进出口商会</t>
  </si>
  <si>
    <t>63000元</t>
  </si>
  <si>
    <t>75000元</t>
  </si>
  <si>
    <t>厦门巨传国际会展有限公司</t>
  </si>
  <si>
    <t>梅斯拓普（北京）国际商务会展有限公司</t>
  </si>
  <si>
    <t>VNM17</t>
  </si>
  <si>
    <t>2026 IEAE越南（胡志明）国际消费类电子及家用电器展</t>
  </si>
  <si>
    <t>2026 Vietnam（HCMC）International Electronics &amp; Smart Appliances Expo</t>
  </si>
  <si>
    <t>家用电器、消费类电子产品</t>
  </si>
  <si>
    <t>05月28日-30日</t>
  </si>
  <si>
    <t>原来展名：2026月越南（胡志明）国际消费类电子及家用电器展  原来英文展名：Vietnam（HCMC）International Electronics &amp; Smart Appliances Expo</t>
  </si>
  <si>
    <t>广东潮域展览有限公司</t>
  </si>
  <si>
    <t>IDN16</t>
  </si>
  <si>
    <t>2026亚洲时尚（印尼）展</t>
  </si>
  <si>
    <t>Asia Fashion (Indonesia) Show</t>
  </si>
  <si>
    <t>箱包皮具及鞋类</t>
  </si>
  <si>
    <t>08月</t>
  </si>
  <si>
    <t>原来时间：06月</t>
  </si>
  <si>
    <t>IDN43</t>
  </si>
  <si>
    <t>2026亚洲建材（印尼）展</t>
  </si>
  <si>
    <t>Asia Building Materials (Indonesia) Expo</t>
  </si>
  <si>
    <t>VNM30</t>
  </si>
  <si>
    <t>越南胡志明国际建筑、建材装饰及家居展览会（六月）</t>
  </si>
  <si>
    <t>VIETBUILD HCMC (June)</t>
  </si>
  <si>
    <t>06月24日-28日</t>
  </si>
  <si>
    <t>广东傲蒙国际会展有限公司</t>
  </si>
  <si>
    <t>29800元</t>
  </si>
  <si>
    <t>VNM62</t>
  </si>
  <si>
    <t>2026 IBTE河内国际玩具及婴童用品展暨IBTE河内国际潮玩展</t>
  </si>
  <si>
    <r>
      <rPr>
        <sz val="11"/>
        <color rgb="FF000000"/>
        <rFont val="宋体"/>
        <charset val="134"/>
      </rPr>
      <t>2026 Hanoi International Baby Products &amp; Toys Expo and Hanoi</t>
    </r>
    <r>
      <rPr>
        <sz val="11"/>
        <color indexed="8"/>
        <rFont val="DejaVu Sans"/>
        <charset val="134"/>
      </rPr>
      <t> </t>
    </r>
    <r>
      <rPr>
        <sz val="11"/>
        <color rgb="FF000000"/>
        <rFont val="宋体"/>
        <charset val="134"/>
      </rPr>
      <t>International</t>
    </r>
    <r>
      <rPr>
        <sz val="11"/>
        <color indexed="8"/>
        <rFont val="DejaVu Sans"/>
        <charset val="134"/>
      </rPr>
      <t> </t>
    </r>
    <r>
      <rPr>
        <sz val="11"/>
        <color rgb="FF000000"/>
        <rFont val="宋体"/>
        <charset val="134"/>
      </rPr>
      <t>Art</t>
    </r>
    <r>
      <rPr>
        <sz val="11"/>
        <color indexed="8"/>
        <rFont val="DejaVu Sans"/>
        <charset val="134"/>
      </rPr>
      <t> </t>
    </r>
    <r>
      <rPr>
        <sz val="11"/>
        <color rgb="FF000000"/>
        <rFont val="宋体"/>
        <charset val="134"/>
      </rPr>
      <t>Toys</t>
    </r>
    <r>
      <rPr>
        <sz val="11"/>
        <color indexed="8"/>
        <rFont val="DejaVu Sans"/>
        <charset val="134"/>
      </rPr>
      <t> </t>
    </r>
    <r>
      <rPr>
        <sz val="11"/>
        <color rgb="FF000000"/>
        <rFont val="宋体"/>
        <charset val="134"/>
      </rPr>
      <t>Expo</t>
    </r>
  </si>
  <si>
    <t>婴童玩具</t>
  </si>
  <si>
    <t>06月18日-21日</t>
  </si>
  <si>
    <t>IDN07</t>
  </si>
  <si>
    <t>2026年印尼雅加达国际工业及建材联展</t>
  </si>
  <si>
    <t>International Industrial &amp; Building Week Indonesia</t>
  </si>
  <si>
    <t>工业设备、建材五金</t>
  </si>
  <si>
    <t>06月03日-06日</t>
  </si>
  <si>
    <t>THA09</t>
  </si>
  <si>
    <t>泰国加工包装展</t>
  </si>
  <si>
    <t xml:space="preserve">ProPak Asia </t>
  </si>
  <si>
    <t>包装印刷</t>
  </si>
  <si>
    <t>06月10日-13日</t>
  </si>
  <si>
    <t>易企盈商展览（上海）有限公司</t>
  </si>
  <si>
    <t>上海博华国际展览有限公司</t>
  </si>
  <si>
    <t>4500美元</t>
  </si>
  <si>
    <t>中国食品和包装机械工业协会</t>
  </si>
  <si>
    <t>Asian Lustre Co.,Ltd</t>
  </si>
  <si>
    <t>6435美元</t>
  </si>
  <si>
    <t>THA11</t>
  </si>
  <si>
    <t>泰国工业展</t>
  </si>
  <si>
    <t xml:space="preserve">Manufacturing Expo </t>
  </si>
  <si>
    <t>06月17日-20日</t>
  </si>
  <si>
    <t>杭州华妆会展有限公司</t>
  </si>
  <si>
    <t>49800元</t>
  </si>
  <si>
    <t>上海直亿会展有限公司</t>
  </si>
  <si>
    <t>广州奥格尔展览有限公司</t>
  </si>
  <si>
    <t xml:space="preserve">43800元 </t>
  </si>
  <si>
    <t>西麦克国际展览有限责任公司</t>
  </si>
  <si>
    <t>42000元</t>
  </si>
  <si>
    <t>东莞市电子行业协会</t>
  </si>
  <si>
    <t>北京华盛天扬国际会展有限公司</t>
  </si>
  <si>
    <t>东新盛（上海）展览有限公司</t>
  </si>
  <si>
    <t>北京中商国际展览有限公司</t>
  </si>
  <si>
    <t>THA12</t>
  </si>
  <si>
    <t>泰国自动化装配技术展</t>
  </si>
  <si>
    <t xml:space="preserve">Assembly &amp; Automation Technology </t>
  </si>
  <si>
    <t>深圳市蜀龙国际会议展览有限公司</t>
  </si>
  <si>
    <t>VNM26</t>
  </si>
  <si>
    <t>越南胡志明汽配及售后服务展</t>
  </si>
  <si>
    <t xml:space="preserve">Automechanika Ho Chi Minh City </t>
  </si>
  <si>
    <t>06月18日-20日</t>
  </si>
  <si>
    <t>上海百域会展有限公司</t>
  </si>
  <si>
    <t>VNM18</t>
  </si>
  <si>
    <t>越南时尚家居礼品展</t>
  </si>
  <si>
    <t xml:space="preserve">Home Show Vietnam </t>
  </si>
  <si>
    <t>家庭用品及礼品</t>
  </si>
  <si>
    <t>06月24日-26日</t>
  </si>
  <si>
    <t>江苏联亚国际展览有限公司</t>
  </si>
  <si>
    <t>总代理</t>
  </si>
  <si>
    <t>THA19</t>
  </si>
  <si>
    <t>2026亚洲时尚（泰国）展</t>
  </si>
  <si>
    <t>Asia Fashion (Thailand) Show</t>
  </si>
  <si>
    <t>07月</t>
  </si>
  <si>
    <t>VNM35</t>
  </si>
  <si>
    <t>越南国际美容展</t>
  </si>
  <si>
    <t xml:space="preserve">VietBeauty &amp; Cosmobeauté Vietnam </t>
  </si>
  <si>
    <t>美容美发</t>
  </si>
  <si>
    <t>07月23日-25日</t>
  </si>
  <si>
    <t>原来时间：07月</t>
  </si>
  <si>
    <t>领肯（厦门）会展服务有限公司</t>
  </si>
  <si>
    <t>上海拓程国际展览有限公司</t>
  </si>
  <si>
    <t>上海贸通展览服务有限公司</t>
  </si>
  <si>
    <t>上海拓程展览服务有限公司</t>
  </si>
  <si>
    <t>新天维瑞德（上海）会展有限公司</t>
  </si>
  <si>
    <t>THA18</t>
  </si>
  <si>
    <t>泰国国际消费、电子灯饰及五金户外展览会暨清真用品展览会</t>
  </si>
  <si>
    <t>MEGA SHOW Bangkok</t>
  </si>
  <si>
    <t>07月15日-17日</t>
  </si>
  <si>
    <t>原来展名：泰国国际消费品、电子灯饰及五金户外展展览会  原来时间：07月16日-18日</t>
  </si>
  <si>
    <t>广州市康亚展览有限公司</t>
  </si>
  <si>
    <t>VNM33</t>
  </si>
  <si>
    <t>第二十六届国际鞋类、皮革及工业设备展览会暨越南国际鞋类、皮革制成品展览会</t>
  </si>
  <si>
    <t>THE 26TH INTERNATIONAL SHOES AND LEATHER EXHIBITION - VIETNAM
INCORPORATING INTERNATIONAL FOOTWEAR &amp; LEATHER PRODUCTS EXHIBITION – VIETNAM</t>
  </si>
  <si>
    <t>07月8日-10日</t>
  </si>
  <si>
    <t>广州市显辉展览服务有限公司</t>
  </si>
  <si>
    <t>USD3000（机械区、鞋材、皮革区）
USD2000（成品鞋展区）</t>
  </si>
  <si>
    <t>IDN09</t>
  </si>
  <si>
    <t>印尼雅加达国际建材展</t>
  </si>
  <si>
    <t xml:space="preserve">INDOBUILDTECH </t>
  </si>
  <si>
    <t>07月08日-12日</t>
  </si>
  <si>
    <t>原来时间：08月</t>
  </si>
  <si>
    <t>广州博骏家居科技有限公司</t>
  </si>
  <si>
    <t>36000元</t>
  </si>
  <si>
    <t>佛山市万圆国际展览有限公司</t>
  </si>
  <si>
    <t>39000元</t>
  </si>
  <si>
    <t>中展世建（北京）国际会展有限公司</t>
  </si>
  <si>
    <t>IDN12</t>
  </si>
  <si>
    <t>2026IBTE雅加达国际玩具及婴童用品展</t>
  </si>
  <si>
    <t>2026 Jakarta International Baby Products &amp; Toys Expo</t>
  </si>
  <si>
    <t>08月19日-22日</t>
  </si>
  <si>
    <t>MYS25</t>
  </si>
  <si>
    <t>2026亚洲时尚（马来西亚）展</t>
  </si>
  <si>
    <t>Asia Fashion (Malaysia) Show</t>
  </si>
  <si>
    <t>09月</t>
  </si>
  <si>
    <t>VNM31</t>
  </si>
  <si>
    <t>越南胡志明国际建筑、建材装饰及家居展览会（八月）</t>
  </si>
  <si>
    <t>VIETBUILD HCMC (August)</t>
  </si>
  <si>
    <t>08月12日-16日</t>
  </si>
  <si>
    <t>缺26年展位费明细</t>
  </si>
  <si>
    <t>VNM37</t>
  </si>
  <si>
    <t>越南食品饮料及加工包装展</t>
  </si>
  <si>
    <t xml:space="preserve">Vietfood &amp; ProPack Vietnam </t>
  </si>
  <si>
    <t>食品饮料、包装印刷</t>
  </si>
  <si>
    <t>08月06日-08日</t>
  </si>
  <si>
    <t>北京力特国际展览有限公司</t>
  </si>
  <si>
    <t>36800元</t>
  </si>
  <si>
    <t>北京汇德国际展览有限公司</t>
  </si>
  <si>
    <t>IDN13</t>
  </si>
  <si>
    <t>2026 IEAE印尼国际消费类电子及家用电器展</t>
  </si>
  <si>
    <t>2026 Indonesia International Electronics &amp; Smart Appliances Expo</t>
  </si>
  <si>
    <t>08月05日-07日</t>
  </si>
  <si>
    <t>原来展名：2026印尼国际消费类电子及家用电器展  原来英文展名：Indonesia International Electronics &amp; Smart Appliances Expo</t>
  </si>
  <si>
    <t>IDN14</t>
  </si>
  <si>
    <t>2026 IGHE雅加达国际家居用品展</t>
  </si>
  <si>
    <t>2026GlobalHousewaresExpo（Jakarta）</t>
  </si>
  <si>
    <t>08月19日-21日</t>
  </si>
  <si>
    <t>原来展名：2026IGHE印尼国际家品展  原来英文展名：2026 Indonesia International Gifts &amp; Housewares Expo</t>
  </si>
  <si>
    <t>VNM03</t>
  </si>
  <si>
    <t>越南国际家具家居暨国际建筑装饰博览会</t>
  </si>
  <si>
    <t>VietHouse &amp; Building</t>
  </si>
  <si>
    <t>建材五金、工程基建</t>
  </si>
  <si>
    <t>09月02日-05日</t>
  </si>
  <si>
    <t>原来英文展名：HOME SHOW VIETNAM 原来时间：08月26日-28日</t>
  </si>
  <si>
    <t>福建荟源文化发展集团有限公司</t>
  </si>
  <si>
    <t>IDN26</t>
  </si>
  <si>
    <t>环球资源印尼展</t>
  </si>
  <si>
    <t>Global Sources Indonesia Expo</t>
  </si>
  <si>
    <t>09月17日-19日</t>
  </si>
  <si>
    <t>原来时间：09月</t>
  </si>
  <si>
    <t>环球资源广告（深圳）有限公司</t>
  </si>
  <si>
    <t>THA23</t>
  </si>
  <si>
    <t>中国-东盟（泰国）商品贸易展览会暨泰国家居、时尚、生活展</t>
  </si>
  <si>
    <r>
      <rPr>
        <sz val="11"/>
        <color rgb="FF000000"/>
        <rFont val="宋体"/>
        <charset val="134"/>
      </rPr>
      <t>CACF-Home</t>
    </r>
    <r>
      <rPr>
        <sz val="11"/>
        <color indexed="8"/>
        <rFont val="DejaVu Sans"/>
        <charset val="134"/>
      </rPr>
      <t>•</t>
    </r>
    <r>
      <rPr>
        <sz val="11"/>
        <color rgb="FF000000"/>
        <rFont val="宋体"/>
        <charset val="134"/>
      </rPr>
      <t>Fashion</t>
    </r>
    <r>
      <rPr>
        <sz val="11"/>
        <color indexed="8"/>
        <rFont val="DejaVu Sans"/>
        <charset val="134"/>
      </rPr>
      <t>•</t>
    </r>
    <r>
      <rPr>
        <sz val="11"/>
        <color rgb="FF000000"/>
        <rFont val="宋体"/>
        <charset val="134"/>
      </rPr>
      <t>Lifestyle</t>
    </r>
  </si>
  <si>
    <t>09月02日-04日</t>
  </si>
  <si>
    <t>中国对外贸易广州展览有限公司</t>
  </si>
  <si>
    <t>VNM45</t>
  </si>
  <si>
    <t>越南国际橡塑胶工业展</t>
  </si>
  <si>
    <t xml:space="preserve">Vietnam Plas </t>
  </si>
  <si>
    <t>塑料橡胶</t>
  </si>
  <si>
    <t>09月09日-12日</t>
  </si>
  <si>
    <t>长沙睦邻会展服务有限公司</t>
  </si>
  <si>
    <t>22500元</t>
  </si>
  <si>
    <t>广州外展贸易有限公司</t>
  </si>
  <si>
    <t>马讯国际展览有限公司</t>
  </si>
  <si>
    <t>上海达沃德会展服务有限公司</t>
  </si>
  <si>
    <t>24000元</t>
  </si>
  <si>
    <t>北京京程天骄国际会展有限公司</t>
  </si>
  <si>
    <t>3420美金</t>
  </si>
  <si>
    <t>北京鸿尔国际展览有限公司</t>
  </si>
  <si>
    <t>IDN20</t>
  </si>
  <si>
    <t>2026励展华博亚洲国际礼品展览会</t>
  </si>
  <si>
    <t>2026 RX Huabo Asia Gift Fair- Indonesia</t>
  </si>
  <si>
    <t>09月10日-12日</t>
  </si>
  <si>
    <t>励展华博展览（深圳）有限公司</t>
  </si>
  <si>
    <t>VNM25</t>
  </si>
  <si>
    <t>越南胡志明包装印刷展</t>
  </si>
  <si>
    <t xml:space="preserve">Vietnam PrintPack </t>
  </si>
  <si>
    <t>9月16日-19日</t>
  </si>
  <si>
    <t>原来时间正确，不用修改</t>
  </si>
  <si>
    <t>北京大亿国际展览有限责任公司</t>
  </si>
  <si>
    <t>2828美元</t>
  </si>
  <si>
    <t>天津天骄会展服务有限公司</t>
  </si>
  <si>
    <t>上海揽境展览服务有限公司</t>
  </si>
  <si>
    <t>广东海角展览有限公司</t>
  </si>
  <si>
    <t>3640美元</t>
  </si>
  <si>
    <t>MYS19</t>
  </si>
  <si>
    <t>第八届MCTE马来西亚五金家居建材展</t>
  </si>
  <si>
    <t>MCTE-The 8th Malaysia Hardware, Smart Home &amp; BuildingMaterial Expo</t>
  </si>
  <si>
    <t>MYS20</t>
  </si>
  <si>
    <t>第五届MCTE马来西亚食品餐饮展</t>
  </si>
  <si>
    <t>MCTE-The 5th Malaysia Food Industry and Tech Expo</t>
  </si>
  <si>
    <t>原来展会名称：第四届MCTE马来西亚食品餐饮展 展会英文名称：MCTE-The 4th Malaysi Food Industry and Tech Expo</t>
  </si>
  <si>
    <t>IDN28</t>
  </si>
  <si>
    <t>印尼国际加工包装展</t>
  </si>
  <si>
    <t xml:space="preserve">ALLPACK Indonesia </t>
  </si>
  <si>
    <t>10月20-23日</t>
  </si>
  <si>
    <t>原来时间：10月</t>
  </si>
  <si>
    <t>42800元</t>
  </si>
  <si>
    <t>41800元</t>
  </si>
  <si>
    <t>上海华祺展览服务有限公司</t>
  </si>
  <si>
    <t>IDN29</t>
  </si>
  <si>
    <t>印尼印刷及包装展</t>
  </si>
  <si>
    <t>Allprint</t>
  </si>
  <si>
    <t>10月07日-10日</t>
  </si>
  <si>
    <t>广州中际展览策划有限公司</t>
  </si>
  <si>
    <t>35800元</t>
  </si>
  <si>
    <t>海名（北京）国际展览有限公司</t>
  </si>
  <si>
    <t>IDN30</t>
  </si>
  <si>
    <t>印尼美容美发及包装博览会</t>
  </si>
  <si>
    <t xml:space="preserve">Cosmobeauté Indonesia </t>
  </si>
  <si>
    <t>万丹</t>
  </si>
  <si>
    <t>10月01日-03日</t>
  </si>
  <si>
    <t>原来时间：10月09日-11日</t>
  </si>
  <si>
    <t>4176美金</t>
  </si>
  <si>
    <t>皓展（广州）国际展览有限公司</t>
  </si>
  <si>
    <t>37000元</t>
  </si>
  <si>
    <t>VNM47</t>
  </si>
  <si>
    <t>越南国际纺织制衣鞋机展</t>
  </si>
  <si>
    <t>Vietnam International Textile &amp; Garment Industry Exhibition、Vietnam International Footwear Machinery&amp;Material Industry Exhibition</t>
  </si>
  <si>
    <t>纺织服装、工业设备</t>
  </si>
  <si>
    <t>10月14日-17日</t>
  </si>
  <si>
    <t>原来英文展名：Vietnam Textile &amp; Garment Industry Expo</t>
  </si>
  <si>
    <t>26000元</t>
  </si>
  <si>
    <t>东莞讯通会议展览有限公司</t>
  </si>
  <si>
    <t>2790美元</t>
  </si>
  <si>
    <t>VNM50</t>
  </si>
  <si>
    <t>2026 IEAE越南（河内）国际消费类电子及家用电器展</t>
  </si>
  <si>
    <t>2026 Vietnam（Hanoi）International Electronics &amp; Smart Appliances Expo</t>
  </si>
  <si>
    <t>11月05日-07日</t>
  </si>
  <si>
    <t>原来展名：2026越南（河内）国际消费类电子及家用电器展  原来英文展名：Vietnam（Hanoi）International Electronics &amp; Smart Appliances Expo 原来时间：10月29日-31日</t>
  </si>
  <si>
    <t>IDN32</t>
  </si>
  <si>
    <t>印尼食品展</t>
  </si>
  <si>
    <t>SIAL Interfood (SIAL Interfood Indonesia)</t>
  </si>
  <si>
    <t>11月04-07日</t>
  </si>
  <si>
    <t>原来时间：11月</t>
  </si>
  <si>
    <t>48500元</t>
  </si>
  <si>
    <t>48000元</t>
  </si>
  <si>
    <t>36900元</t>
  </si>
  <si>
    <t>VNM53</t>
  </si>
  <si>
    <t>越南河内国际建筑、建材装饰及家居展览会（十一月）</t>
  </si>
  <si>
    <t>VIETBUILD HANOI （November）</t>
  </si>
  <si>
    <t>11月</t>
  </si>
  <si>
    <t>深圳市利德仕会展有限公司</t>
  </si>
  <si>
    <t>4980元/9平米</t>
  </si>
  <si>
    <t>IDN37</t>
  </si>
  <si>
    <t>印尼国际塑料橡胶机械展</t>
  </si>
  <si>
    <t>Plastics &amp; Rubber Indonesia (PRI)</t>
  </si>
  <si>
    <t>11月18日-21日</t>
  </si>
  <si>
    <t>北京邦企展览服务有限公司</t>
  </si>
  <si>
    <t>42750元</t>
  </si>
  <si>
    <t>THA28</t>
  </si>
  <si>
    <t>泰国曼谷国际机床展</t>
  </si>
  <si>
    <t xml:space="preserve">METALEX </t>
  </si>
  <si>
    <t>中展远洋商务咨询（北京）有限公司</t>
  </si>
  <si>
    <t>5940美元</t>
  </si>
  <si>
    <t>北京优利特会展服务有限公司</t>
  </si>
  <si>
    <t>650美元</t>
  </si>
  <si>
    <t>广东万汇天成展览有限公司</t>
  </si>
  <si>
    <t>浙江鸿尔会展有限公司</t>
  </si>
  <si>
    <t>IDN38</t>
  </si>
  <si>
    <t>2026年第十二届中国（印尼）出口品牌联展</t>
  </si>
  <si>
    <t>China (Indonesia) Export Brand Joint Expo</t>
  </si>
  <si>
    <t>11月24日-27日</t>
  </si>
  <si>
    <t>VNM14</t>
  </si>
  <si>
    <t>2026年第六届中国（越南）出口品牌联展</t>
  </si>
  <si>
    <t>11月18日-20日</t>
  </si>
  <si>
    <t>原来时间：11月25日-27日</t>
  </si>
  <si>
    <t>PHL04</t>
  </si>
  <si>
    <t>菲律宾电力能源展览会</t>
  </si>
  <si>
    <t>IEEE 3EXPO</t>
  </si>
  <si>
    <t>电力照明、新能源</t>
  </si>
  <si>
    <t>11月26日-29日</t>
  </si>
  <si>
    <t>厦门国贸誉颁国际会展有限公司</t>
  </si>
  <si>
    <t>4980美元</t>
  </si>
  <si>
    <t>IDN36</t>
  </si>
  <si>
    <t>2026印尼国际美博会&amp;印尼国际健康产业博览会</t>
  </si>
  <si>
    <t>INDONESIA INTERNATIONAL BEAUTY EXPO &amp; INDONESIA INTERNATIONAL WELLNESS INDUSTRY EXPO</t>
  </si>
  <si>
    <t>11月26日-28日</t>
  </si>
  <si>
    <t>原来时间：11月29日-21日</t>
  </si>
  <si>
    <t>广州佳美展览有限公司</t>
  </si>
  <si>
    <t>IDN40</t>
  </si>
  <si>
    <t>印尼国际制造机械展</t>
  </si>
  <si>
    <t xml:space="preserve">Manufacturing Indonesia </t>
  </si>
  <si>
    <t>12月</t>
  </si>
  <si>
    <t>三级代理</t>
  </si>
  <si>
    <t>一级代理为北京邦企展览服务有限公司，二级代理为东莞市合弘国际会展有限公司</t>
  </si>
  <si>
    <t>东莞市合弘国际会展有限公司</t>
  </si>
  <si>
    <t>44000元</t>
  </si>
  <si>
    <t>VNM40</t>
  </si>
  <si>
    <t>越南胡志明国际建筑、建材装饰及家居展览会（十二月）</t>
  </si>
  <si>
    <t>VIETBUILD HCMC (December)</t>
  </si>
  <si>
    <t>广州德雷滋展览有限公司</t>
  </si>
  <si>
    <t>VNM59</t>
  </si>
  <si>
    <t>2026亚洲时尚（越南）展</t>
  </si>
  <si>
    <t>Asia Fashion (Vietnam) Show</t>
  </si>
  <si>
    <t>VNM49</t>
  </si>
  <si>
    <t>越南河内纺织及制衣工业展览会</t>
  </si>
  <si>
    <t>HanoiTex （Vietnam Hanoi Textile&amp; Garment Industry ）</t>
  </si>
  <si>
    <t>11月04日-06日</t>
  </si>
  <si>
    <t>原来展名：越南河内纺织及服装工业博览会  原来时间：12月</t>
  </si>
  <si>
    <t>3735美元</t>
  </si>
  <si>
    <t>VNM58</t>
  </si>
  <si>
    <t>越南（胡志明市）国际贸易博览会</t>
  </si>
  <si>
    <t>Vietnam International Trade Fair in Ho ChiMinh City</t>
  </si>
  <si>
    <t>12月03日-05日</t>
  </si>
  <si>
    <t>宁波三众国际商务会展有限公司</t>
  </si>
  <si>
    <t>VNM61</t>
  </si>
  <si>
    <t>2026IGHE胡志明国际家居用品展</t>
  </si>
  <si>
    <t>2026 Global Housewares Expo（Ho Chi Minh）</t>
  </si>
  <si>
    <t>12月10日-12日</t>
  </si>
  <si>
    <t>原来展名：2026IGHE越南国际家品展  原来英文展名：2026 Vietnam International Gifts &amp; Housewares Expo</t>
  </si>
  <si>
    <t>VNM38</t>
  </si>
  <si>
    <t>2026 IBTE胡志明国际玩具及婴童用品展</t>
  </si>
  <si>
    <t>2026 Ho Chi Minh International Baby Products &amp; Toys Expo</t>
  </si>
  <si>
    <t>12月17日-20日</t>
  </si>
  <si>
    <t>二、</t>
  </si>
  <si>
    <t>传统市场专场</t>
  </si>
  <si>
    <t>ITA01</t>
  </si>
  <si>
    <t>意大利加达国际鞋包展（春季）</t>
  </si>
  <si>
    <t>Expo Riva Schuh &amp; Gardabags</t>
  </si>
  <si>
    <t>意大利</t>
  </si>
  <si>
    <t>加达</t>
  </si>
  <si>
    <t>01月10日-13日</t>
  </si>
  <si>
    <t>广州凯世展览有限公司</t>
  </si>
  <si>
    <t>中国皮革协会</t>
  </si>
  <si>
    <t>80000（16平）</t>
  </si>
  <si>
    <t>广州鑫拓展览商务有限公司</t>
  </si>
  <si>
    <t>36000-63000</t>
  </si>
  <si>
    <t>36000-67500</t>
  </si>
  <si>
    <t>福建省新瑞会展有限公司</t>
  </si>
  <si>
    <t>厦门励诚会展有限公司</t>
  </si>
  <si>
    <t xml:space="preserve">一级代理 </t>
  </si>
  <si>
    <t>POL04</t>
  </si>
  <si>
    <t>波兰华沙国际照明设备展</t>
  </si>
  <si>
    <t>Light Warsaw (International Fair of Lighting Equipment)</t>
  </si>
  <si>
    <t>波兰</t>
  </si>
  <si>
    <t>华沙</t>
  </si>
  <si>
    <t>01月28日-30日</t>
  </si>
  <si>
    <t>台州市现代国际商务展览有限公司</t>
  </si>
  <si>
    <t>28800元</t>
  </si>
  <si>
    <t>远大国际展览有限公司</t>
  </si>
  <si>
    <t>3300欧元</t>
  </si>
  <si>
    <t>中山市腾达世嘉展览有限公司</t>
  </si>
  <si>
    <t>ITA03</t>
  </si>
  <si>
    <t>意大利米兰光学眼镜展</t>
  </si>
  <si>
    <t>MIDO (Milan International Optics, Optometry and Ophthalmology Exhibition)</t>
  </si>
  <si>
    <t>米兰</t>
  </si>
  <si>
    <t>光学眼镜</t>
  </si>
  <si>
    <t>01月31日-02月02日</t>
  </si>
  <si>
    <t>深圳市佳途国际展览有限公司</t>
  </si>
  <si>
    <t>上海优亦诚展览展示有限公司</t>
  </si>
  <si>
    <t>DEU04</t>
  </si>
  <si>
    <t>德国科隆国际糖果及休闲食品展</t>
  </si>
  <si>
    <t>ISM（International Sweets and Biscuits Fair)</t>
  </si>
  <si>
    <t>德国</t>
  </si>
  <si>
    <t>科隆</t>
  </si>
  <si>
    <t>02月01日-04日</t>
  </si>
  <si>
    <t>55600元</t>
  </si>
  <si>
    <t>5904欧元（ISM)6084欧元（prosweets）</t>
  </si>
  <si>
    <t>50184元</t>
  </si>
  <si>
    <t>6084欧元</t>
  </si>
  <si>
    <t>5904欧元</t>
  </si>
  <si>
    <t>POL01</t>
  </si>
  <si>
    <t>波兰波兹南国际建筑建材展</t>
  </si>
  <si>
    <t>BUDMA</t>
  </si>
  <si>
    <t>波兹南</t>
  </si>
  <si>
    <t>02月03日-06日</t>
  </si>
  <si>
    <t>ESP01</t>
  </si>
  <si>
    <t>西班牙世界移动通信大会</t>
  </si>
  <si>
    <t>MWC Barcelona (Mobile World Congress)</t>
  </si>
  <si>
    <t>西班牙</t>
  </si>
  <si>
    <t>巴塞罗那</t>
  </si>
  <si>
    <t>03月02日-05日</t>
  </si>
  <si>
    <t>深圳市新时代国际展览有限公司</t>
  </si>
  <si>
    <t>10674英镑</t>
  </si>
  <si>
    <t>中邮国际展览广告有限公司</t>
  </si>
  <si>
    <t>深圳市新世纪国际展览有限公司</t>
  </si>
  <si>
    <t>中国国际贸易促进委员会电子信息行业分会</t>
  </si>
  <si>
    <t>DEU09</t>
  </si>
  <si>
    <t>德国科隆国际五金博览会</t>
  </si>
  <si>
    <t>International Hardware Fair (IHF)</t>
  </si>
  <si>
    <t>03月03日-06日</t>
  </si>
  <si>
    <t>6138欧元</t>
  </si>
  <si>
    <t>泰莱特（广东）国际展览有限公司</t>
  </si>
  <si>
    <t>北京泰莱特国际会展有限公司</t>
  </si>
  <si>
    <t>EUR8184/12平米</t>
  </si>
  <si>
    <t>ITA07</t>
  </si>
  <si>
    <t>意大利国际可再生能源展</t>
  </si>
  <si>
    <t>KEY – The Energy Transition Expo (KEY)</t>
  </si>
  <si>
    <t>里米尼</t>
  </si>
  <si>
    <t xml:space="preserve">03月04日-06日 </t>
  </si>
  <si>
    <t>深圳市进出口商会</t>
  </si>
  <si>
    <t>NLD01</t>
  </si>
  <si>
    <t>荷兰太阳能储能技术应用博览会</t>
  </si>
  <si>
    <t>Solar Solutions Amsterdam (SSA)</t>
  </si>
  <si>
    <t>荷兰</t>
  </si>
  <si>
    <t>阿姆斯特丹</t>
  </si>
  <si>
    <t>03月10日-12日</t>
  </si>
  <si>
    <t>瀚德诺国际展览（深圳）有限公司</t>
  </si>
  <si>
    <t>独家代理</t>
  </si>
  <si>
    <t>EUR2790</t>
  </si>
  <si>
    <t>ITA08</t>
  </si>
  <si>
    <t>意大利国际空调制冷、供暖、通风及卫浴设备展览会</t>
  </si>
  <si>
    <t>MCE（Mostra Convegno Expocomfort）</t>
  </si>
  <si>
    <t>家用电器、暖通工程</t>
  </si>
  <si>
    <t>03月24日-27日</t>
  </si>
  <si>
    <t>中国机电产品进出口商会</t>
  </si>
  <si>
    <t>ITA09</t>
  </si>
  <si>
    <t>意大利博洛尼亚国际美容展</t>
  </si>
  <si>
    <t xml:space="preserve">COSMOPROF Worldwide Bologna </t>
  </si>
  <si>
    <t>博洛尼亚</t>
  </si>
  <si>
    <t>03月26日-29日</t>
  </si>
  <si>
    <t>杭州去展网络科技有限公司</t>
  </si>
  <si>
    <t>65250元</t>
  </si>
  <si>
    <t>广州展上展览服务有限公司</t>
  </si>
  <si>
    <t>103200元16平</t>
  </si>
  <si>
    <t>博罗那展览（上海）有限公司</t>
  </si>
  <si>
    <t>16平起订
cosmopack111400
cosmo103200</t>
  </si>
  <si>
    <t>KOR04</t>
  </si>
  <si>
    <t>韩国国际包装展</t>
  </si>
  <si>
    <t>Korea Pack (Korea International Packaging Show)</t>
  </si>
  <si>
    <t>韩国</t>
  </si>
  <si>
    <t>高阳市</t>
  </si>
  <si>
    <t>03月31日-04月03日</t>
  </si>
  <si>
    <t>原来举办城市：首尔</t>
  </si>
  <si>
    <t>34800元</t>
  </si>
  <si>
    <t>KOR02</t>
  </si>
  <si>
    <t>韩国国际机床展</t>
  </si>
  <si>
    <t>SIMTOS (Seoul International Manufacturing Technology Show)</t>
  </si>
  <si>
    <t>高阳</t>
  </si>
  <si>
    <t>04月13日-17日</t>
  </si>
  <si>
    <t>青岛启盛龙国际会展服务有限公司</t>
  </si>
  <si>
    <t>DEU11</t>
  </si>
  <si>
    <t>德国汉诺威工业博览会</t>
  </si>
  <si>
    <t xml:space="preserve">HANNOVER MESSE </t>
  </si>
  <si>
    <t>汉诺威</t>
  </si>
  <si>
    <t>04月20日-24日</t>
  </si>
  <si>
    <t>6000欧元</t>
  </si>
  <si>
    <t>北京必杰知睿国际展览有限公司</t>
  </si>
  <si>
    <t>中国国际贸易促进委员会机械行业分会</t>
  </si>
  <si>
    <t>5490欧元</t>
  </si>
  <si>
    <t>5445欧元</t>
  </si>
  <si>
    <t>ESP02</t>
  </si>
  <si>
    <t>全球水产海鲜加工博览会</t>
  </si>
  <si>
    <t xml:space="preserve">Seafood Expo Global &amp; Seafood Processing Global </t>
  </si>
  <si>
    <t>海鲜及加工</t>
  </si>
  <si>
    <t>7515欧元</t>
  </si>
  <si>
    <t>8010欧元</t>
  </si>
  <si>
    <t>中国水产流通与加工协会</t>
  </si>
  <si>
    <t>SRB01</t>
  </si>
  <si>
    <t>塞尔维亚诺维萨德国际农业展</t>
  </si>
  <si>
    <t>IAF Novi Sad (International Agricultural Fair)</t>
  </si>
  <si>
    <t>塞尔维亚</t>
  </si>
  <si>
    <t>诺维萨德</t>
  </si>
  <si>
    <t>农业</t>
  </si>
  <si>
    <t>05月16日-21日</t>
  </si>
  <si>
    <t>原来时间：05月</t>
  </si>
  <si>
    <t>厦门新天会展有限公司</t>
  </si>
  <si>
    <t>SRB02</t>
  </si>
  <si>
    <t>塞尔维亚国际技术及技术成就展</t>
  </si>
  <si>
    <t>Tehnicar (International Fair of Technics and Technical Achievements)</t>
  </si>
  <si>
    <t>贝尔格莱德</t>
  </si>
  <si>
    <t>05月19日-22日</t>
  </si>
  <si>
    <t>AUS05</t>
  </si>
  <si>
    <t>澳大利亚中国纺织服装服饰展（悉尼）</t>
  </si>
  <si>
    <t xml:space="preserve">CHINA CLOTHING TEXTILE ACCESSORIES EXPO </t>
  </si>
  <si>
    <t>澳大利亚</t>
  </si>
  <si>
    <t>悉尼</t>
  </si>
  <si>
    <t>06月</t>
  </si>
  <si>
    <t>原来英文展名：CHINA CLOTHING TEXTE ACCESSORIES EXPO MELBOURNE</t>
  </si>
  <si>
    <t>东莞市绽盛会展服务有限公司</t>
  </si>
  <si>
    <t>广州市恒源展览有限公司</t>
  </si>
  <si>
    <t>6950美金</t>
  </si>
  <si>
    <t>艾贝斯（广州）商务咨询有限公司</t>
  </si>
  <si>
    <t>广东中润国际展览有限公司</t>
  </si>
  <si>
    <t>35000元</t>
  </si>
  <si>
    <t>北京中媒会展有限公司</t>
  </si>
  <si>
    <t>HUN02</t>
  </si>
  <si>
    <t>中国品牌商品（中东欧）展</t>
  </si>
  <si>
    <t>China Brand Fair (Central and Eastern Europe)</t>
  </si>
  <si>
    <t>匈牙利</t>
  </si>
  <si>
    <t>布达佩斯</t>
  </si>
  <si>
    <t>原来展名：中国品牌（中东欧）展</t>
  </si>
  <si>
    <t>中简时代（广东）文化传播有限公司</t>
  </si>
  <si>
    <t>一级代理（广东独家）</t>
  </si>
  <si>
    <t>JPN13</t>
  </si>
  <si>
    <t xml:space="preserve">2026年AFF亚洲纺织时尚展
(东京春夏)
</t>
  </si>
  <si>
    <t>AFF ·TOKYO2026 SS</t>
  </si>
  <si>
    <t>日本</t>
  </si>
  <si>
    <t>东京</t>
  </si>
  <si>
    <t>06月09日-11日</t>
  </si>
  <si>
    <t>原来举办城市：大阪</t>
  </si>
  <si>
    <t>中纺广告展览有限公司</t>
  </si>
  <si>
    <t>42800（中国区）
690000日元（东南亚专区）</t>
  </si>
  <si>
    <t>ITA11</t>
  </si>
  <si>
    <t>意大利加达国际鞋包展（秋季）</t>
  </si>
  <si>
    <t>Expo Riva Schuh &amp; Gardabags (June Edition)</t>
  </si>
  <si>
    <t>06月13日-16日</t>
  </si>
  <si>
    <t>DEU17</t>
  </si>
  <si>
    <t>德国科隆国际体育用品露营设备及园林生活博览会</t>
  </si>
  <si>
    <t>SPOGA+GAFA (Spoga Gafa – Sports, Camping &amp; Garden Products)</t>
  </si>
  <si>
    <t>户外及体育用品</t>
  </si>
  <si>
    <t>06月22日-24日</t>
  </si>
  <si>
    <t>原来展品类别为：建材五金</t>
  </si>
  <si>
    <t>广州励铭展览有限公司</t>
  </si>
  <si>
    <t>7476欧元/12㎡</t>
  </si>
  <si>
    <t>7224欧元（12平）</t>
  </si>
  <si>
    <t>博诺展览（大连）有限公司</t>
  </si>
  <si>
    <t>5418欧元</t>
  </si>
  <si>
    <t>EUR7584/12平米</t>
  </si>
  <si>
    <t>DEU15</t>
  </si>
  <si>
    <t>欧洲智慧能源展</t>
  </si>
  <si>
    <t xml:space="preserve">The Smarter E Europe </t>
  </si>
  <si>
    <t>慕尼黑</t>
  </si>
  <si>
    <t>06月23日-25日</t>
  </si>
  <si>
    <t>原来展名：欧洲智慧能源博览会</t>
  </si>
  <si>
    <t>深圳市牧里展览有限公司</t>
  </si>
  <si>
    <t>北京联能国际展览有限公司</t>
  </si>
  <si>
    <t>49000元</t>
  </si>
  <si>
    <t>华港展览（深圳）有限公司</t>
  </si>
  <si>
    <t>北京中展海华国际展览有限公司</t>
  </si>
  <si>
    <t>深圳市新丝路会展服务有限公司</t>
  </si>
  <si>
    <t>深圳市中小企业发展促进会</t>
  </si>
  <si>
    <t>POL11</t>
  </si>
  <si>
    <t>2026年第十六届中国（波兰）出口品牌联展</t>
  </si>
  <si>
    <t>China (Poland) Export Brand Joint Expo</t>
  </si>
  <si>
    <t>JPN16</t>
  </si>
  <si>
    <t>日本东京夏季日用杂货及礼品展</t>
  </si>
  <si>
    <t xml:space="preserve">Lifestyle Week Tokyo </t>
  </si>
  <si>
    <t>厦门国际商会</t>
  </si>
  <si>
    <t>6768欧元</t>
  </si>
  <si>
    <t>宁波福步国际展览有限公司</t>
  </si>
  <si>
    <t>上海福贸展览服务有限公司</t>
  </si>
  <si>
    <t>45800元</t>
  </si>
  <si>
    <t>北京泰莱特展览有限责任公司</t>
  </si>
  <si>
    <t>46800（日用杂货区）
49800（文具区）</t>
  </si>
  <si>
    <t>DEU18</t>
  </si>
  <si>
    <t>欧洲两轮车展览会</t>
  </si>
  <si>
    <t>EUROBIKE</t>
  </si>
  <si>
    <t>法兰克福</t>
  </si>
  <si>
    <t>两轮车及零配件</t>
  </si>
  <si>
    <t>5670欧元</t>
  </si>
  <si>
    <t>上海简阅会展有限公司</t>
  </si>
  <si>
    <t>5760欧元</t>
  </si>
  <si>
    <t>GBR06</t>
  </si>
  <si>
    <t>英国伦敦服装服饰鞋类展</t>
  </si>
  <si>
    <t xml:space="preserve">Source Fashion London </t>
  </si>
  <si>
    <t>英国</t>
  </si>
  <si>
    <t>伦敦</t>
  </si>
  <si>
    <t>江苏省环球国际会展服务有限公司</t>
  </si>
  <si>
    <t>6723英镑</t>
  </si>
  <si>
    <t>DEU19</t>
  </si>
  <si>
    <t>科隆国际少儿用品展</t>
  </si>
  <si>
    <t xml:space="preserve">Kind + Jugend </t>
  </si>
  <si>
    <t>09月15日-17日</t>
  </si>
  <si>
    <t>汕头市创弘展览服务有限公司</t>
  </si>
  <si>
    <t>4995欧元</t>
  </si>
  <si>
    <t>6660欧元</t>
  </si>
  <si>
    <t>上海逸岚会展服务有限公司</t>
  </si>
  <si>
    <t>DEU20</t>
  </si>
  <si>
    <t>德国柏林国际消费类电子及家用电器展</t>
  </si>
  <si>
    <t>IFA (Internationale Funkausstellung Berlin)</t>
  </si>
  <si>
    <t>柏林</t>
  </si>
  <si>
    <t>09月04日-08日</t>
  </si>
  <si>
    <t>58000元</t>
  </si>
  <si>
    <t>广州锐领展览有限公司</t>
  </si>
  <si>
    <t>30000元</t>
  </si>
  <si>
    <t>兴随兴展览服务(深圳)有限公司</t>
  </si>
  <si>
    <t>7300欧</t>
  </si>
  <si>
    <t>易联国际会展科技（海南）有限公司</t>
  </si>
  <si>
    <t>59000元</t>
  </si>
  <si>
    <t>3780欧</t>
  </si>
  <si>
    <t>北京爱客国际会展有限公司</t>
  </si>
  <si>
    <t>只有光地价格</t>
  </si>
  <si>
    <t>东莞市国域展览有限公司</t>
  </si>
  <si>
    <t>3492欧</t>
  </si>
  <si>
    <t>深圳市前海创投国际会展有限公司</t>
  </si>
  <si>
    <t>46512元</t>
  </si>
  <si>
    <t>中山铵漫国际会展有限公司</t>
  </si>
  <si>
    <t>中国国际贸易促进委员会中山市委员会</t>
  </si>
  <si>
    <t>北京博朗威国际会展有限公司</t>
  </si>
  <si>
    <t>3240欧元</t>
  </si>
  <si>
    <t>3900欧元</t>
  </si>
  <si>
    <t>深圳市优展展览展示有限公司</t>
  </si>
  <si>
    <t>558000欧元</t>
  </si>
  <si>
    <t>FRA04</t>
  </si>
  <si>
    <t>法国巴黎国际面料及辅料展览会（秋冬）</t>
  </si>
  <si>
    <t>Texworld Evolution Paris</t>
  </si>
  <si>
    <t>法国</t>
  </si>
  <si>
    <t>巴黎</t>
  </si>
  <si>
    <t>10764欧元/12m²</t>
  </si>
  <si>
    <t>中国国际贸易促进委员会纺织行业分会</t>
  </si>
  <si>
    <t>10548欧元/12㎡</t>
  </si>
  <si>
    <t>FRA05</t>
  </si>
  <si>
    <t>法国国际建材展</t>
  </si>
  <si>
    <t xml:space="preserve">BATIMAT </t>
  </si>
  <si>
    <t>9月28日-10月01日</t>
  </si>
  <si>
    <t>中展世建（北京）国际展览有限公司</t>
  </si>
  <si>
    <t>92800元</t>
  </si>
  <si>
    <t>91500元</t>
  </si>
  <si>
    <t>10425欧元</t>
  </si>
  <si>
    <t>6800欧元</t>
  </si>
  <si>
    <t>5866欧元</t>
  </si>
  <si>
    <t>GBR07</t>
  </si>
  <si>
    <t>英国伯明翰太阳能储能展</t>
  </si>
  <si>
    <t xml:space="preserve">Solar &amp; Storage Live Birmingham </t>
  </si>
  <si>
    <t>伯明翰</t>
  </si>
  <si>
    <t>68000元</t>
  </si>
  <si>
    <t>5535英镑</t>
  </si>
  <si>
    <t>JPN04</t>
  </si>
  <si>
    <t>日本东京秋季国际礼品展</t>
  </si>
  <si>
    <t>Tokyo International Gift Show Autumn (TIGS Autumn)</t>
  </si>
  <si>
    <t>北京亚优国际展览有限公司</t>
  </si>
  <si>
    <t>东莞市天行健国际展览有限公司</t>
  </si>
  <si>
    <t>北京德广联华展览展示有限公司</t>
  </si>
  <si>
    <t>NLD02</t>
  </si>
  <si>
    <t>荷兰广播电视影视设备展</t>
  </si>
  <si>
    <t>IBC (International Broadcasting Convention)</t>
  </si>
  <si>
    <t>广电行业</t>
  </si>
  <si>
    <t>9月11日-14日</t>
  </si>
  <si>
    <t>深圳市亚益国际展览有限公司</t>
  </si>
  <si>
    <t>JPN17</t>
  </si>
  <si>
    <t>日本大阪国际生活用品展</t>
  </si>
  <si>
    <t>Osaka International Lifestyle Show</t>
  </si>
  <si>
    <t>大阪</t>
  </si>
  <si>
    <t>09月09日-11日</t>
  </si>
  <si>
    <t>浙江远大国际会展有限公司</t>
  </si>
  <si>
    <t>34100元</t>
  </si>
  <si>
    <t>JPN28</t>
  </si>
  <si>
    <t xml:space="preserve">2026年AFF亚洲纺织时尚展
(东京秋冬)
</t>
  </si>
  <si>
    <t>AFF ·TOKY02026 AW</t>
  </si>
  <si>
    <t>09月16日-18日</t>
  </si>
  <si>
    <t>ESP04</t>
  </si>
  <si>
    <t>欧洲主题乐园及游乐设备展</t>
  </si>
  <si>
    <t>IAAPA Expo Europe (International Association of Amusement Parks and Attractions)</t>
  </si>
  <si>
    <t>09月22日-24日</t>
  </si>
  <si>
    <t>原来地点：西班牙巴塞罗那</t>
  </si>
  <si>
    <t>上海亚广展览服务有限公司</t>
  </si>
  <si>
    <t>39337.5元</t>
  </si>
  <si>
    <t>广东云上会展有限公司</t>
  </si>
  <si>
    <t>4410欧元</t>
  </si>
  <si>
    <t>FRA08</t>
  </si>
  <si>
    <t>巴黎国际光学眼镜展</t>
  </si>
  <si>
    <t xml:space="preserve">SILMO </t>
  </si>
  <si>
    <t>09月25日-28日</t>
  </si>
  <si>
    <t>KOR12</t>
  </si>
  <si>
    <t>韩国电子展</t>
  </si>
  <si>
    <t>Korea Electronics Show (KES)</t>
  </si>
  <si>
    <t>消费类电子产品、电子元器件</t>
  </si>
  <si>
    <t>10月</t>
  </si>
  <si>
    <t>北京火星励行国际会展有限公司</t>
  </si>
  <si>
    <t>中电会展与信息传播有限公司</t>
  </si>
  <si>
    <t>36200元</t>
  </si>
  <si>
    <t>深圳市一展鸿图展览有限公司</t>
  </si>
  <si>
    <t>34200元</t>
  </si>
  <si>
    <t>POL10</t>
  </si>
  <si>
    <t>波兰华沙家庭系列展</t>
  </si>
  <si>
    <t xml:space="preserve">Warsaw Home &amp; Contract </t>
  </si>
  <si>
    <t>10月21日-24日</t>
  </si>
  <si>
    <t>原来展会名称：波兰华沙家居用品展 原来时间：10月</t>
  </si>
  <si>
    <t>中展华港国际展览（北京）有限公司</t>
  </si>
  <si>
    <t>欧意达国际展览（北京）有限公司</t>
  </si>
  <si>
    <t>SWE01</t>
  </si>
  <si>
    <t>瑞典斯德哥尔摩电力照明能源展</t>
  </si>
  <si>
    <r>
      <rPr>
        <sz val="11"/>
        <color rgb="FF000000"/>
        <rFont val="宋体"/>
        <charset val="134"/>
      </rPr>
      <t>Elm</t>
    </r>
    <r>
      <rPr>
        <sz val="11"/>
        <color indexed="8"/>
        <rFont val="DejaVu Sans"/>
        <charset val="134"/>
      </rPr>
      <t>ä</t>
    </r>
    <r>
      <rPr>
        <sz val="11"/>
        <color rgb="FF000000"/>
        <rFont val="宋体"/>
        <charset val="134"/>
      </rPr>
      <t xml:space="preserve">ssan Stockholm </t>
    </r>
  </si>
  <si>
    <t>瑞典</t>
  </si>
  <si>
    <t>斯德哥尔摩</t>
  </si>
  <si>
    <t>德华会展（北京）有限公司</t>
  </si>
  <si>
    <t>AUS06</t>
  </si>
  <si>
    <t>澳大利亚中国纺织服装服饰展（墨尔本）</t>
  </si>
  <si>
    <t>墨尔本</t>
  </si>
  <si>
    <t>ESP03</t>
  </si>
  <si>
    <t>西班牙马德里国际电力电子及照明展</t>
  </si>
  <si>
    <t xml:space="preserve">MATELEC </t>
  </si>
  <si>
    <t>马德里</t>
  </si>
  <si>
    <t>31800元</t>
  </si>
  <si>
    <t>北京汇和国际展览有限公司</t>
  </si>
  <si>
    <t>28800（2025年）</t>
  </si>
  <si>
    <t>3750欧元</t>
  </si>
  <si>
    <t>DEU34</t>
  </si>
  <si>
    <t>ISPO国际体育户外用品博览会</t>
  </si>
  <si>
    <t>ISPO</t>
  </si>
  <si>
    <t xml:space="preserve">11月03日-05日   </t>
  </si>
  <si>
    <t>原来展会名称：德国慕尼黑国际体育用品博览会 原来展会英文名称：ISPO Munich (International Sports Products Expo Munich) 原来举办地址：德国 慕尼黑</t>
  </si>
  <si>
    <t>44640元</t>
  </si>
  <si>
    <t>慕尼黑展览（上海）有限公司</t>
  </si>
  <si>
    <t>59520（12平）</t>
  </si>
  <si>
    <t>59520/12平米</t>
  </si>
  <si>
    <t>DEU31</t>
  </si>
  <si>
    <t>德国慕尼黑国际电子元器件博览会</t>
  </si>
  <si>
    <t xml:space="preserve">electronica </t>
  </si>
  <si>
    <t>电子元器件</t>
  </si>
  <si>
    <t>11月10日-13日</t>
  </si>
  <si>
    <t>27450元</t>
  </si>
  <si>
    <t>中国电子国际展览广告有限责任公司</t>
  </si>
  <si>
    <t>45900元</t>
  </si>
  <si>
    <t>深圳市沃尔德会展策划有限公司</t>
  </si>
  <si>
    <t>5625欧元</t>
  </si>
  <si>
    <t>东莞市电子信息产业协会</t>
  </si>
  <si>
    <t>广州北上广展览服务有限公司</t>
  </si>
  <si>
    <t>48600元</t>
  </si>
  <si>
    <t>深圳市汇丰展览有限公司</t>
  </si>
  <si>
    <t>49500元</t>
  </si>
  <si>
    <t>中商银（上海）展览有限公司</t>
  </si>
  <si>
    <t>中商银(上海)展览有限公司</t>
  </si>
  <si>
    <t>DEU30</t>
  </si>
  <si>
    <t>德国杜塞尔多夫国际医院设备展</t>
  </si>
  <si>
    <t xml:space="preserve">MEDICA &amp; COMPAMED </t>
  </si>
  <si>
    <t>杜塞尔多夫</t>
  </si>
  <si>
    <t>医疗产业</t>
  </si>
  <si>
    <t>11月16日-19日</t>
  </si>
  <si>
    <t>原来时间：11月17日-20日</t>
  </si>
  <si>
    <t>浙江博越会展服务有限公司</t>
  </si>
  <si>
    <t>74700元</t>
  </si>
  <si>
    <t>中国医药保健品进出口商会</t>
  </si>
  <si>
    <t>77400元</t>
  </si>
  <si>
    <t>上海东信展览有限公司</t>
  </si>
  <si>
    <t>暂无26年价格</t>
  </si>
  <si>
    <t>杭州翼拓展览有限公司</t>
  </si>
  <si>
    <t>76500元</t>
  </si>
  <si>
    <t>深圳市医疗器械行业协会</t>
  </si>
  <si>
    <t>POL12</t>
  </si>
  <si>
    <t>波兰罗兹纺织展</t>
  </si>
  <si>
    <t xml:space="preserve">FAST TEXTILE </t>
  </si>
  <si>
    <t>11月17日-19日</t>
  </si>
  <si>
    <t>原来时间：11月18日-20日</t>
  </si>
  <si>
    <t>上海追越会展服务有限公司</t>
  </si>
  <si>
    <t>30800元</t>
  </si>
  <si>
    <t>Ptak warsaw Expo Sp.z o.O.</t>
  </si>
  <si>
    <t>DEU32</t>
  </si>
  <si>
    <t>德国SPS智能生产解决方案展</t>
  </si>
  <si>
    <t>SPS – Smart Production Solutions (SPS)</t>
  </si>
  <si>
    <t>纽伦堡</t>
  </si>
  <si>
    <t>11月24日-26日</t>
  </si>
  <si>
    <t>缺展位费</t>
  </si>
  <si>
    <t>广州光亚法兰克福展览有限公司</t>
  </si>
  <si>
    <t>FRA10</t>
  </si>
  <si>
    <t>法国国际包装展</t>
  </si>
  <si>
    <t xml:space="preserve">ALL4PACK </t>
  </si>
  <si>
    <t>6480欧元</t>
  </si>
  <si>
    <t>6120欧元</t>
  </si>
  <si>
    <t>59800元</t>
  </si>
  <si>
    <t>6255欧元</t>
  </si>
  <si>
    <t>CAN01</t>
  </si>
  <si>
    <t>加拿大多伦多国际建筑建材展</t>
  </si>
  <si>
    <t xml:space="preserve">The Buildings Show </t>
  </si>
  <si>
    <t>加拿大</t>
  </si>
  <si>
    <t>多伦多</t>
  </si>
  <si>
    <t>三、</t>
  </si>
  <si>
    <t>中亚、南亚专场</t>
  </si>
  <si>
    <t/>
  </si>
  <si>
    <t>PAK01</t>
  </si>
  <si>
    <t>巴基斯坦拉合尔消费电子及通讯展</t>
  </si>
  <si>
    <t>Consumer Electronics Asia</t>
  </si>
  <si>
    <t>巴基斯坦</t>
  </si>
  <si>
    <t>拉合尔</t>
  </si>
  <si>
    <t>消费类电子产品</t>
  </si>
  <si>
    <t>01月17日-19日</t>
  </si>
  <si>
    <t>深圳绿丰文化传媒有限公司</t>
  </si>
  <si>
    <t>BGD01</t>
  </si>
  <si>
    <t>孟加拉达卡国际面料、纱线展览会（DIFS冬季）</t>
  </si>
  <si>
    <t>DIFS</t>
  </si>
  <si>
    <t>孟加拉</t>
  </si>
  <si>
    <t>达卡</t>
  </si>
  <si>
    <t>01月28日-31日</t>
  </si>
  <si>
    <t>RUS03</t>
  </si>
  <si>
    <t>俄罗斯民用机场设施、无人机及自动化设备展览会</t>
  </si>
  <si>
    <t>NAIS +Dronetech</t>
  </si>
  <si>
    <t>俄罗斯</t>
  </si>
  <si>
    <t>无人机和机器人</t>
  </si>
  <si>
    <t>02月04日-05日</t>
  </si>
  <si>
    <t>广东蓝邦海展旅商务服务有限公司</t>
  </si>
  <si>
    <t>广东礼德展览有限公司</t>
  </si>
  <si>
    <t>49500（暂定）</t>
  </si>
  <si>
    <t>BGD03</t>
  </si>
  <si>
    <t>达卡国际纺织及制衣机械展暨纺织品及化工展</t>
  </si>
  <si>
    <t>DTG</t>
  </si>
  <si>
    <t>02月05日-08日</t>
  </si>
  <si>
    <t>29250元</t>
  </si>
  <si>
    <t>RUS09</t>
  </si>
  <si>
    <t>俄罗斯家庭用品与家电展（春季）</t>
  </si>
  <si>
    <t xml:space="preserve">HouseHold Expo Spring </t>
  </si>
  <si>
    <t>莫斯科</t>
  </si>
  <si>
    <t>03月17日-19日</t>
  </si>
  <si>
    <t>4500欧元</t>
  </si>
  <si>
    <t>上海北斗会展有限责任公司</t>
  </si>
  <si>
    <t>无</t>
  </si>
  <si>
    <t>41500元</t>
  </si>
  <si>
    <t>宁波钲洋国际展览有限公司</t>
  </si>
  <si>
    <t>RUS12</t>
  </si>
  <si>
    <t>俄罗斯国际家居消费品展</t>
  </si>
  <si>
    <t xml:space="preserve">MosHome </t>
  </si>
  <si>
    <t>北京中基国际展览有限公司</t>
  </si>
  <si>
    <t>RUS15</t>
  </si>
  <si>
    <t>俄罗斯莫斯科建材展</t>
  </si>
  <si>
    <t xml:space="preserve">MOSBUILD </t>
  </si>
  <si>
    <t>厦门卓意会展服务有限公司</t>
  </si>
  <si>
    <t>上海诺金展览有限公司</t>
  </si>
  <si>
    <t>7650欧元铜牌区</t>
  </si>
  <si>
    <t>7650欧元</t>
  </si>
  <si>
    <t>EUR7755</t>
  </si>
  <si>
    <t>铜牌标摊7650欧元</t>
  </si>
  <si>
    <t>7800欧元</t>
  </si>
  <si>
    <t>6705欧元</t>
  </si>
  <si>
    <t>KGZ01</t>
  </si>
  <si>
    <t>吉尔吉斯斯坦医疗器械博览会</t>
  </si>
  <si>
    <t>MedExpo Kyrgyzstan</t>
  </si>
  <si>
    <t>吉尔吉斯斯坦</t>
  </si>
  <si>
    <t>比什凯克</t>
  </si>
  <si>
    <t>03月31日-04月02日</t>
  </si>
  <si>
    <t>原来时间：04月01日-03日</t>
  </si>
  <si>
    <t>RUS17</t>
  </si>
  <si>
    <t>俄罗斯高新周 RWHT</t>
  </si>
  <si>
    <t>Russia week of High Technology</t>
  </si>
  <si>
    <t>通信、消费类电子产品</t>
  </si>
  <si>
    <t>04月07日-10日</t>
  </si>
  <si>
    <t>原来展名：俄罗斯莫斯科消费电子展 原来展品类别：消费类电子产品</t>
  </si>
  <si>
    <t>深圳市汉亚国际商业有限公司</t>
  </si>
  <si>
    <t>RUS19</t>
  </si>
  <si>
    <t>俄罗斯国际电子元器件及设备展览会</t>
  </si>
  <si>
    <t>ExpoElectronica</t>
  </si>
  <si>
    <t>04月14日-16日</t>
  </si>
  <si>
    <t xml:space="preserve">原来展名：俄罗斯电子元器件及通讯展 原来英文名：ExpoElectronica &amp; Cifra </t>
  </si>
  <si>
    <t>62580元</t>
  </si>
  <si>
    <t>KAZ02</t>
  </si>
  <si>
    <t>哈萨克斯坦国际汽配及售后服务展</t>
  </si>
  <si>
    <t xml:space="preserve">Automechanika Astana </t>
  </si>
  <si>
    <t>哈萨克斯坦</t>
  </si>
  <si>
    <t>06月10日-12日</t>
  </si>
  <si>
    <t>北京睿道国际会展有限公司</t>
  </si>
  <si>
    <t>RUS23</t>
  </si>
  <si>
    <t>俄罗斯国际机床展</t>
  </si>
  <si>
    <t xml:space="preserve">METALLOOBRABOTKA </t>
  </si>
  <si>
    <t>05月12日-15日</t>
  </si>
  <si>
    <t>52000元</t>
  </si>
  <si>
    <t>650欧元</t>
  </si>
  <si>
    <t>57600元</t>
  </si>
  <si>
    <t>华睿腾国际展览有限公司</t>
  </si>
  <si>
    <t>RUS24</t>
  </si>
  <si>
    <t>俄罗斯莫斯科建筑及工程机械展</t>
  </si>
  <si>
    <t>CTT EXPO (Construction Equipment and Technologies Trade Show)</t>
  </si>
  <si>
    <t>工程基建</t>
  </si>
  <si>
    <t>05月26日-29日</t>
  </si>
  <si>
    <t>北京盛瑞达国际展览有限公司</t>
  </si>
  <si>
    <t>52800元</t>
  </si>
  <si>
    <t>6309欧元</t>
  </si>
  <si>
    <t>KAZ06</t>
  </si>
  <si>
    <t>哈萨克斯坦国际家具室内装饰及木工展</t>
  </si>
  <si>
    <t>FIW (Furniture, Interior &amp; Woodworking Kazakhstan)</t>
  </si>
  <si>
    <t>阿拉木图</t>
  </si>
  <si>
    <t>伟加展览（香港）有限公司</t>
  </si>
  <si>
    <t>2430欧元</t>
  </si>
  <si>
    <t>北京朗晔国际展览有限公司</t>
  </si>
  <si>
    <t>上海那格会展有限公司</t>
  </si>
  <si>
    <t>RUS27</t>
  </si>
  <si>
    <t>俄罗斯国际包装印刷工业展览会</t>
  </si>
  <si>
    <t>RosUpack</t>
  </si>
  <si>
    <t>06月16日-19日</t>
  </si>
  <si>
    <t>原来展会名称：俄罗斯包装印刷及塑料展 原来展会英文名称：RosUpack &amp; Printech &amp; Plastic (RosUpack) 原来展品类别：塑料橡胶、包装印刷</t>
  </si>
  <si>
    <t>56277元（铜牌区）</t>
  </si>
  <si>
    <t>4995美元</t>
  </si>
  <si>
    <t>2520美元</t>
  </si>
  <si>
    <t>7665美元</t>
  </si>
  <si>
    <t>铜牌区7605美元（不同场区费用不同）</t>
  </si>
  <si>
    <t>湖北省瑞邦展览有限公司</t>
  </si>
  <si>
    <t>水源东亚展览（北京有限公司）</t>
  </si>
  <si>
    <t>KAZ13</t>
  </si>
  <si>
    <t>哈萨克斯坦工程及矿山机械展</t>
  </si>
  <si>
    <t>CMMEXPO KZ</t>
  </si>
  <si>
    <t>阿斯塔纳</t>
  </si>
  <si>
    <t>2026年9月03日-05日</t>
  </si>
  <si>
    <t>山东中展众成会展服务有限公司</t>
  </si>
  <si>
    <t>4905美元</t>
  </si>
  <si>
    <t>RUS22</t>
  </si>
  <si>
    <t>俄罗斯国际汽车零配件及售后服务展览会</t>
  </si>
  <si>
    <t>MIMS Automobility Saint Petersburg</t>
  </si>
  <si>
    <t>圣彼得堡</t>
  </si>
  <si>
    <t>08月25日-28日</t>
  </si>
  <si>
    <t>北京睿道国际会展有限公司 中艺新国际展览（北京）有限公司</t>
  </si>
  <si>
    <t>KAZ08</t>
  </si>
  <si>
    <t>哈萨克斯坦国际家用电器与电子产品展览会</t>
  </si>
  <si>
    <t xml:space="preserve">HomeTech &amp; Electra </t>
  </si>
  <si>
    <t>37800元</t>
  </si>
  <si>
    <t>义乌市中康会展有限公司</t>
  </si>
  <si>
    <t>余姚慧聪电子商务有限公司</t>
  </si>
  <si>
    <t>RUS30</t>
  </si>
  <si>
    <t>俄罗斯（莫斯科）国际汽车及零配件展览会</t>
  </si>
  <si>
    <t>InterAuto Mechanica</t>
  </si>
  <si>
    <t>8月18日-21日</t>
  </si>
  <si>
    <t>广州圣亚会展服务有限公司</t>
  </si>
  <si>
    <t>北京恒立伟业国际展览有限公司</t>
  </si>
  <si>
    <t>46800元</t>
  </si>
  <si>
    <t>5500元/㎡</t>
  </si>
  <si>
    <t>广州中拓国际展览有限公司</t>
  </si>
  <si>
    <t>杭州兰鲸会展有限公司</t>
  </si>
  <si>
    <t>49800（暂定）</t>
  </si>
  <si>
    <t>PAK06</t>
  </si>
  <si>
    <t>巴基斯坦国际染料工业及有机颜料 、印花材料展览会</t>
  </si>
  <si>
    <t>COLOR CHEM EXPO,11st DIGITAL TEXTILE PRINTING  INDUSTRY EXPO</t>
  </si>
  <si>
    <t>08月29日-30日</t>
  </si>
  <si>
    <t>中国染料工业协会</t>
  </si>
  <si>
    <t>20800元</t>
  </si>
  <si>
    <t>AZE01</t>
  </si>
  <si>
    <t>阿塞拜疆国际贸易展</t>
  </si>
  <si>
    <t>Smart Life Expo Azerbaijan</t>
  </si>
  <si>
    <t>阿塞拜疆</t>
  </si>
  <si>
    <t>巴库</t>
  </si>
  <si>
    <t>上海凯宸会展有限公司</t>
  </si>
  <si>
    <t>GEO01</t>
  </si>
  <si>
    <t>格鲁吉亚国际贸易展</t>
  </si>
  <si>
    <t>Smart Life Expo Georgia</t>
  </si>
  <si>
    <t>格鲁吉亚</t>
  </si>
  <si>
    <t>第比利斯</t>
  </si>
  <si>
    <t>RUS33</t>
  </si>
  <si>
    <t>俄罗斯家庭用品与家电展（秋季）</t>
  </si>
  <si>
    <t xml:space="preserve">HouseHold Expo Autumn </t>
  </si>
  <si>
    <t>09月08日-10日</t>
  </si>
  <si>
    <t>38300元</t>
  </si>
  <si>
    <t>RUS35</t>
  </si>
  <si>
    <t>俄罗斯汽车及零配件展览会</t>
  </si>
  <si>
    <t xml:space="preserve">Auto+Automechanika </t>
  </si>
  <si>
    <t>05月12日-14日</t>
  </si>
  <si>
    <t>RUS40</t>
  </si>
  <si>
    <t>俄罗斯莫斯科玩具及婴童用品展</t>
  </si>
  <si>
    <t>Mir Detstva (International Trade Fair for Toys and Baby Products)</t>
  </si>
  <si>
    <t>北京莫斯科国际商务会展有限责任公司</t>
  </si>
  <si>
    <t>39800元</t>
  </si>
  <si>
    <t>41000元</t>
  </si>
  <si>
    <t>待公布</t>
  </si>
  <si>
    <t>汕头甲辰展览有限公司</t>
  </si>
  <si>
    <t>UZB06</t>
  </si>
  <si>
    <t>中亚国际纺织及服装机械展</t>
  </si>
  <si>
    <t>CAITME (Central Asia International Textile Machinery Exhibition)</t>
  </si>
  <si>
    <t>乌兹别克斯坦</t>
  </si>
  <si>
    <t>38700元</t>
  </si>
  <si>
    <t>BGD06</t>
  </si>
  <si>
    <t>孟加拉达卡国际面料、纱线展览会（DIF夏季）</t>
  </si>
  <si>
    <t>4545美元</t>
  </si>
  <si>
    <t>PAK07</t>
  </si>
  <si>
    <t>巴基斯坦照明展览会</t>
  </si>
  <si>
    <t>LIGHTS&amp;LED ASIA</t>
  </si>
  <si>
    <t>卡拉奇</t>
  </si>
  <si>
    <t>RUS39</t>
  </si>
  <si>
    <t>俄罗斯国际照明及智慧城市展</t>
  </si>
  <si>
    <t xml:space="preserve">Interlight Russia | Smart City &amp; Home </t>
  </si>
  <si>
    <t>10月27日-30日</t>
  </si>
  <si>
    <t>广州展旅展览服务有限公司</t>
  </si>
  <si>
    <t>61000元</t>
  </si>
  <si>
    <t>7425欧元</t>
  </si>
  <si>
    <t>北京睿道国际会展有限公司 厦门国际商会</t>
  </si>
  <si>
    <t>RUS42</t>
  </si>
  <si>
    <t>俄罗斯食品机械及包装展</t>
  </si>
  <si>
    <t xml:space="preserve">Agroprodmash </t>
  </si>
  <si>
    <t>随团50400
不随团55800</t>
  </si>
  <si>
    <t>RUS43</t>
  </si>
  <si>
    <t>俄罗斯国际美容美发美甲展</t>
  </si>
  <si>
    <t xml:space="preserve">InterCHARM Moscow </t>
  </si>
  <si>
    <t>暂未确认</t>
  </si>
  <si>
    <t>贸展达（广州）国际会展有限公司</t>
  </si>
  <si>
    <t>广东蓝邦海展览商务服务有限公司</t>
  </si>
  <si>
    <t>52200元</t>
  </si>
  <si>
    <t>57420元</t>
  </si>
  <si>
    <t>UZB07</t>
  </si>
  <si>
    <t>乌兹别克斯坦电力照明展</t>
  </si>
  <si>
    <t xml:space="preserve">UzEnergy Expo </t>
  </si>
  <si>
    <t>塔什干</t>
  </si>
  <si>
    <t>3555美元</t>
  </si>
  <si>
    <t>RUS31</t>
  </si>
  <si>
    <t>2026 IEAE俄罗斯国际消费类电子及家用电器展</t>
  </si>
  <si>
    <t>2026 International Electronics &amp; Smart Appliances Expo</t>
  </si>
  <si>
    <t>原来展名：2026俄罗斯国际消费类电子及家用电器展  原来英文展名：International Electronics &amp; Smart Appliances Expo</t>
  </si>
  <si>
    <t>RUS47</t>
  </si>
  <si>
    <t>俄罗斯国际家具展</t>
  </si>
  <si>
    <t xml:space="preserve">MEBEL </t>
  </si>
  <si>
    <t>11月23日-26日</t>
  </si>
  <si>
    <t>55800元</t>
  </si>
  <si>
    <t>43533元</t>
  </si>
  <si>
    <t>上选华姿会展（大连）有限公司（中国）</t>
  </si>
  <si>
    <t>中盈展（北京）国际会展服务有限公司</t>
  </si>
  <si>
    <t>UZB14</t>
  </si>
  <si>
    <t>乌兹别克斯坦工程及矿山机械展</t>
  </si>
  <si>
    <t>CMMEXPO UZ</t>
  </si>
  <si>
    <t>2026年4月01日-03日</t>
  </si>
  <si>
    <t>原来时间：11月10日-12日</t>
  </si>
  <si>
    <t>RUS46</t>
  </si>
  <si>
    <t>俄罗斯国际五金工具展</t>
  </si>
  <si>
    <t>MITEX (Moscow International Tool Expo)</t>
  </si>
  <si>
    <t xml:space="preserve">大唐展览有限公司 </t>
  </si>
  <si>
    <t>PAK03</t>
  </si>
  <si>
    <t>巴基斯坦（卡拉奇）亚洲国际面料、辅料、纱线及纺织品展</t>
  </si>
  <si>
    <t xml:space="preserve">CFT Asia（Pakistan Karachi Asia
International Fabrics, Accessories, Yarnsand Textiles Exhibition） </t>
  </si>
  <si>
    <t>12月05日-07日</t>
  </si>
  <si>
    <t>上海一麦会展有限公司</t>
  </si>
  <si>
    <t>四、</t>
  </si>
  <si>
    <t>拉美专场</t>
  </si>
  <si>
    <t>BRA01</t>
  </si>
  <si>
    <t>巴西国际皮革、机械设备及鞋类博览会</t>
  </si>
  <si>
    <t>FIMEC (Feira Internacional de Couros, Produtos Químicos, Maquinários e Acabamentos)</t>
  </si>
  <si>
    <t>巴西</t>
  </si>
  <si>
    <t>03月03日-05日</t>
  </si>
  <si>
    <t>浙江德纳国际展览有限公司</t>
  </si>
  <si>
    <t>福建省巨石商务会展有限公司</t>
  </si>
  <si>
    <t>PAN01</t>
  </si>
  <si>
    <t>巴拿马国际贸易博览会</t>
  </si>
  <si>
    <t xml:space="preserve">EXPOCOMER </t>
  </si>
  <si>
    <t>巴拿马</t>
  </si>
  <si>
    <t>江门市民创展览策划有限公司</t>
  </si>
  <si>
    <t>COL02</t>
  </si>
  <si>
    <t>哥伦比亚国际两轮车展</t>
  </si>
  <si>
    <t>Fair2Wheels Colombia</t>
  </si>
  <si>
    <t>哥伦比亚</t>
  </si>
  <si>
    <t>重庆索通展业展览有限公司</t>
  </si>
  <si>
    <t>BRA03</t>
  </si>
  <si>
    <t>巴西圣保罗国际机械设备及机床展</t>
  </si>
  <si>
    <t>FEIMEC (Feira Internacional de Máquinas e Equipamentos)</t>
  </si>
  <si>
    <t>圣保罗</t>
  </si>
  <si>
    <t>05月05日-09日</t>
  </si>
  <si>
    <t>5760美元</t>
  </si>
  <si>
    <t>BRA04</t>
  </si>
  <si>
    <t>巴西库里蒂巴国际汽配展</t>
  </si>
  <si>
    <r>
      <rPr>
        <sz val="11"/>
        <color rgb="FF000000"/>
        <rFont val="宋体"/>
        <charset val="134"/>
      </rPr>
      <t>AUTOPAR (Feira Internacional de Autope</t>
    </r>
    <r>
      <rPr>
        <sz val="11"/>
        <color indexed="8"/>
        <rFont val="DejaVu Sans"/>
        <charset val="134"/>
      </rPr>
      <t>ç</t>
    </r>
    <r>
      <rPr>
        <sz val="11"/>
        <color rgb="FF000000"/>
        <rFont val="宋体"/>
        <charset val="134"/>
      </rPr>
      <t>as)</t>
    </r>
  </si>
  <si>
    <t>库里提巴</t>
  </si>
  <si>
    <t>05月06日-09日</t>
  </si>
  <si>
    <t>第一级代理：广州展旅展览服务有限公司 第二级代理：北京睿道国际会展有限公司</t>
  </si>
  <si>
    <t>MEX21</t>
  </si>
  <si>
    <t>墨西哥金属加工展</t>
  </si>
  <si>
    <t xml:space="preserve">FABTECH Mexico </t>
  </si>
  <si>
    <t>墨西哥</t>
  </si>
  <si>
    <t>墨西哥城</t>
  </si>
  <si>
    <t>PER01</t>
  </si>
  <si>
    <t>秘鲁国际汽车摩托车零部件展览会</t>
  </si>
  <si>
    <t>EXPOMECANICA PERU</t>
  </si>
  <si>
    <t>秘鲁</t>
  </si>
  <si>
    <t>利马</t>
  </si>
  <si>
    <t>05月15日-17日</t>
  </si>
  <si>
    <t>MEX04</t>
  </si>
  <si>
    <t>墨西哥瓜达拉哈拉食品及饮料展</t>
  </si>
  <si>
    <t>ANTAD (ANTAD &amp; Alimentaria Food Expo)</t>
  </si>
  <si>
    <t>瓜达拉哈拉</t>
  </si>
  <si>
    <t>05月19日-21日</t>
  </si>
  <si>
    <t>57800元</t>
  </si>
  <si>
    <t>BRA05</t>
  </si>
  <si>
    <t>巴西国际医疗器械展</t>
  </si>
  <si>
    <t>Hospitalar (Feira Internacional de Produtos e Equipamentos para Saúde)</t>
  </si>
  <si>
    <t>63045元</t>
  </si>
  <si>
    <t>65493元</t>
  </si>
  <si>
    <t>BRA07</t>
  </si>
  <si>
    <t>巴西安防科技展</t>
  </si>
  <si>
    <t>EXPOSEC (International Security Fair)</t>
  </si>
  <si>
    <t>安防劳保</t>
  </si>
  <si>
    <t>06月01日-03日</t>
  </si>
  <si>
    <t>原来时间：06月10日-12日</t>
  </si>
  <si>
    <t>汉诺威米兰展览(上海)有限公司</t>
  </si>
  <si>
    <t>BRA11</t>
  </si>
  <si>
    <t>巴西国际食品加工及包装展</t>
  </si>
  <si>
    <t>Fispal Tecnologia (Feira Internacional de Tecnologia para Processamento de Alimentos)</t>
  </si>
  <si>
    <t>BRA09</t>
  </si>
  <si>
    <t>巴西圣保罗国际消费电子及家电展</t>
  </si>
  <si>
    <t xml:space="preserve">Eletrolar Show </t>
  </si>
  <si>
    <t>06月22日-25日</t>
  </si>
  <si>
    <t>深圳市环拓展览展示工程有限公司</t>
  </si>
  <si>
    <t>42500元</t>
  </si>
  <si>
    <t>COL03</t>
  </si>
  <si>
    <t>哥伦比亚（麦德林）国际汽配展</t>
  </si>
  <si>
    <t>Feria Autopartes</t>
  </si>
  <si>
    <t>麦德林</t>
  </si>
  <si>
    <t>ARG04</t>
  </si>
  <si>
    <t>阿根廷布宜诺斯艾利斯国际建材及建筑机械展</t>
  </si>
  <si>
    <t>BATEV</t>
  </si>
  <si>
    <t>阿根廷</t>
  </si>
  <si>
    <t>布宜诺斯艾利斯</t>
  </si>
  <si>
    <t>06月24日-27日</t>
  </si>
  <si>
    <t>COL04</t>
  </si>
  <si>
    <t>哥伦比亚移动电子展</t>
  </si>
  <si>
    <t>Expo mobile</t>
  </si>
  <si>
    <t>07月16日-17日</t>
  </si>
  <si>
    <t>广东贸发展览有限公司</t>
  </si>
  <si>
    <t>MEX12</t>
  </si>
  <si>
    <t>中美洲（墨西哥）国际汽配及售后服务展</t>
  </si>
  <si>
    <t xml:space="preserve">INA PAACE Automechanika Mexico </t>
  </si>
  <si>
    <t>联合报股份有限公司</t>
  </si>
  <si>
    <t>MEX05</t>
  </si>
  <si>
    <t>墨西哥国际服装及纺织面料展</t>
  </si>
  <si>
    <t xml:space="preserve">INTERMODA </t>
  </si>
  <si>
    <t>07月15日-18日</t>
  </si>
  <si>
    <t>BRA14</t>
  </si>
  <si>
    <t>巴西国际家庭用品礼品展览会</t>
  </si>
  <si>
    <t>Home Show Brazil</t>
  </si>
  <si>
    <t>PAN02</t>
  </si>
  <si>
    <t>拉丁美洲（巴拿马）国际汽配轮胎展</t>
  </si>
  <si>
    <t xml:space="preserve">Latin Auto Parts Expo </t>
  </si>
  <si>
    <t>巴拿马城</t>
  </si>
  <si>
    <t>31800（馆内）
37800（馆外）</t>
  </si>
  <si>
    <t>PER04</t>
  </si>
  <si>
    <t>秘鲁国际塑料包装</t>
  </si>
  <si>
    <t>PLast Pack PERU EXPO</t>
  </si>
  <si>
    <t>塑料橡胶、包装印刷</t>
  </si>
  <si>
    <t>33800元</t>
  </si>
  <si>
    <t>银河旅行社</t>
  </si>
  <si>
    <t>COL05</t>
  </si>
  <si>
    <t>哥伦比亚麦德林国际建材展</t>
  </si>
  <si>
    <t xml:space="preserve">EXPO CAMACOL </t>
  </si>
  <si>
    <t>08月26日-29日</t>
  </si>
  <si>
    <t>哥伦比亚阳光集团</t>
  </si>
  <si>
    <t>Sunny Colombia Group SAS</t>
  </si>
  <si>
    <t>MEX14</t>
  </si>
  <si>
    <t>墨西哥瓜达拉哈拉五金展</t>
  </si>
  <si>
    <t xml:space="preserve">Expo Nacional Ferretera </t>
  </si>
  <si>
    <t>瓜达拉哈</t>
  </si>
  <si>
    <t>09月03日-05日</t>
  </si>
  <si>
    <t>MEX15</t>
  </si>
  <si>
    <t>2026年第十一届中国（墨西哥）出口品牌联展</t>
  </si>
  <si>
    <t>China (Mexico) Export Brand Joint Expo</t>
  </si>
  <si>
    <t>BRA20</t>
  </si>
  <si>
    <t>2026年第十三届中国（巴西）出口品牌联展</t>
  </si>
  <si>
    <t>China (Brazil) Export Brand Joint Expo</t>
  </si>
  <si>
    <t>CHL02</t>
  </si>
  <si>
    <t>智利国际建筑建材展</t>
  </si>
  <si>
    <t>Edifica Expo (Feria Internacional de la Construcción y Edificación)</t>
  </si>
  <si>
    <t>智利</t>
  </si>
  <si>
    <t>圣地亚哥</t>
  </si>
  <si>
    <t>10月20日-22日</t>
  </si>
  <si>
    <t>智利鸿展集团</t>
  </si>
  <si>
    <t>智利鸿展集团-鸿展国际会展有限公司ASIA CONSULTING SPA</t>
  </si>
  <si>
    <t>MEX16</t>
  </si>
  <si>
    <t>墨西哥国际建材展</t>
  </si>
  <si>
    <t>Expo CIHAC (Expo Internacional de la Construcción)</t>
  </si>
  <si>
    <t>10月14日-16日</t>
  </si>
  <si>
    <t>61800元</t>
  </si>
  <si>
    <t>PER05</t>
  </si>
  <si>
    <t>秘鲁国际建材展</t>
  </si>
  <si>
    <t>EXCON (Feria Internacional de la Construcción y Construmat)</t>
  </si>
  <si>
    <t>厦门誉东佐承展览服务有限公司</t>
  </si>
  <si>
    <t>SUNET INTERNATIONAL S.A.C</t>
  </si>
  <si>
    <t>MEX03</t>
  </si>
  <si>
    <t>墨西哥国际塑料橡胶展</t>
  </si>
  <si>
    <t xml:space="preserve">Plastimagen </t>
  </si>
  <si>
    <t>一级代理中国国际旅行社有限公司，二级代理玛莎展览（上海）有限公司</t>
  </si>
  <si>
    <t>48800元</t>
  </si>
  <si>
    <t>CHINA INTERNATIONAL TRAVEL SERVICE S.A.DE C.V.</t>
  </si>
  <si>
    <t>中国国际旅行社股份有限公司</t>
  </si>
  <si>
    <t>一级广州奥格尔展览有限公司，二级玛沙展览（上海)</t>
  </si>
  <si>
    <t>五、</t>
  </si>
  <si>
    <t>中东专场</t>
  </si>
  <si>
    <t>ARE03</t>
  </si>
  <si>
    <t>中东（迪拜）国际安防、消防与工业防护设备展览会</t>
  </si>
  <si>
    <t>Intersec (International Security, Safety &amp; Fire Protection Exhibition)</t>
  </si>
  <si>
    <t>阿联酋</t>
  </si>
  <si>
    <t>迪拜</t>
  </si>
  <si>
    <t>01月12日-14日</t>
  </si>
  <si>
    <t>法兰克福展览（深圳）有限公司</t>
  </si>
  <si>
    <t>SAU02</t>
  </si>
  <si>
    <t>沙特五大行业展（一期）</t>
  </si>
  <si>
    <t>Big 5 Construct Saudi</t>
  </si>
  <si>
    <t>沙特阿拉伯</t>
  </si>
  <si>
    <t>利雅得</t>
  </si>
  <si>
    <t>01月18日-21日</t>
  </si>
  <si>
    <t>上海格博展览股份有限公司</t>
  </si>
  <si>
    <t>7020美元</t>
  </si>
  <si>
    <t>MIE EVENTS DMCC</t>
  </si>
  <si>
    <t>慧展科技（广州）有限公司</t>
  </si>
  <si>
    <t>ARE04</t>
  </si>
  <si>
    <t>阿拉伯国际医疗器械展览会</t>
  </si>
  <si>
    <t>World Health Expo Dubai (WHX Dubai))</t>
  </si>
  <si>
    <t>02月09日-12日</t>
  </si>
  <si>
    <t>原来英文展名：Arab Health (Arab Health Exhibition &amp; Congress) 原来时间：01月27日-30日</t>
  </si>
  <si>
    <t>103518元</t>
  </si>
  <si>
    <t>SAU01</t>
  </si>
  <si>
    <t>沙特国际信息及电子科技展</t>
  </si>
  <si>
    <t>LEAP (LEAP Tech Conference)</t>
  </si>
  <si>
    <t>04月13日-16日</t>
  </si>
  <si>
    <t>原来时间：02月</t>
  </si>
  <si>
    <t>11800美元</t>
  </si>
  <si>
    <t>QAT01</t>
  </si>
  <si>
    <t>卡塔尔建材展</t>
  </si>
  <si>
    <t xml:space="preserve">Project Qatar </t>
  </si>
  <si>
    <t>卡塔尔</t>
  </si>
  <si>
    <t>多哈</t>
  </si>
  <si>
    <t>06月02日-04日</t>
  </si>
  <si>
    <t>KWT01</t>
  </si>
  <si>
    <t>科威特建材展</t>
  </si>
  <si>
    <t>Kuwait Build &amp; Desing Week</t>
  </si>
  <si>
    <t>科威特</t>
  </si>
  <si>
    <t>05月07日-12日</t>
  </si>
  <si>
    <t>SAU04</t>
  </si>
  <si>
    <t>沙特五大行业展（二期）</t>
  </si>
  <si>
    <t>05月10日-13日</t>
  </si>
  <si>
    <t xml:space="preserve">原来时间：05月11日-14日 原来展会英文名：The Saudi Big 5 </t>
  </si>
  <si>
    <t>53000元</t>
  </si>
  <si>
    <t>TUR07</t>
  </si>
  <si>
    <t>土耳其（伊斯坦布尔）国际汽配及售后服务展</t>
  </si>
  <si>
    <t xml:space="preserve">Automechanika Istanbul </t>
  </si>
  <si>
    <t>土耳其</t>
  </si>
  <si>
    <t>伊斯坦布尔</t>
  </si>
  <si>
    <t>05月21日-24日</t>
  </si>
  <si>
    <t>ARE14</t>
  </si>
  <si>
    <t>迪拜国际酒店用品展</t>
  </si>
  <si>
    <t xml:space="preserve">The Hotel Show Dubai </t>
  </si>
  <si>
    <t>酒店用品</t>
  </si>
  <si>
    <t>盈拓国际展览有限公司</t>
  </si>
  <si>
    <t>52920元</t>
  </si>
  <si>
    <t>51300元</t>
  </si>
  <si>
    <t>天文地展览(上海)有限公司</t>
  </si>
  <si>
    <t>Sinosung International FZC</t>
  </si>
  <si>
    <t>ARE16</t>
  </si>
  <si>
    <t>2026年第二十届中国（阿联酋）出口品牌联展</t>
  </si>
  <si>
    <t>China (Dubai) Export Brand Joint Expo</t>
  </si>
  <si>
    <t>06月16日-18日</t>
  </si>
  <si>
    <t>TUR14</t>
  </si>
  <si>
    <t>土耳其秋季国际家庭用品礼品家电展</t>
  </si>
  <si>
    <t xml:space="preserve">ZUCHEX Home &amp; Kitchenwares Fair </t>
  </si>
  <si>
    <t>46500元</t>
  </si>
  <si>
    <t>56800元</t>
  </si>
  <si>
    <t>SAU06</t>
  </si>
  <si>
    <t>沙特吉达国际建材及装饰展</t>
  </si>
  <si>
    <t>Jeddah Build (Jeddah International Building Exhibition)</t>
  </si>
  <si>
    <t>吉达</t>
  </si>
  <si>
    <t>ARE21</t>
  </si>
  <si>
    <t>迪拜美容展览会</t>
  </si>
  <si>
    <t xml:space="preserve">Beautyworld Middle East </t>
  </si>
  <si>
    <t>10月06日-08日</t>
  </si>
  <si>
    <t>70000元</t>
  </si>
  <si>
    <t>71500元</t>
  </si>
  <si>
    <t>广州展上展览有限公司</t>
  </si>
  <si>
    <t>江苏邦途会展有限公司</t>
  </si>
  <si>
    <t>72500元</t>
  </si>
  <si>
    <t>杭州安克颂会展服务有限公司</t>
  </si>
  <si>
    <t>ARE23</t>
  </si>
  <si>
    <t>迪拜食品配料及食品加工服务展</t>
  </si>
  <si>
    <t>Gulfood Manufacturing</t>
  </si>
  <si>
    <t>60750元</t>
  </si>
  <si>
    <t>63450元</t>
  </si>
  <si>
    <t>中山市世港集采展览有限公司</t>
  </si>
  <si>
    <t>世港集采有限公司</t>
  </si>
  <si>
    <t>Swift International</t>
  </si>
  <si>
    <t>ARE27</t>
  </si>
  <si>
    <t>2026中东家电电子展览会</t>
  </si>
  <si>
    <t>MECES</t>
  </si>
  <si>
    <t>ARE28</t>
  </si>
  <si>
    <t>中东（迪拜）五大行业展</t>
  </si>
  <si>
    <t>Big 5 Global 2026</t>
  </si>
  <si>
    <t>原来展会英文名称：The Big 5 (The Big 5 International Building &amp; Construction Show)</t>
  </si>
  <si>
    <t>69300元</t>
  </si>
  <si>
    <t>8370美元</t>
  </si>
  <si>
    <t>ARE34</t>
  </si>
  <si>
    <t>2026亚洲时尚（阿联酋）展</t>
  </si>
  <si>
    <t>Asia Fashion (UAE) Show</t>
  </si>
  <si>
    <t>ARE35</t>
  </si>
  <si>
    <t>2026亚洲建材（阿联酋）展</t>
  </si>
  <si>
    <t>Asia Building Materials 
(UAE) Expo</t>
  </si>
  <si>
    <t>SAU31</t>
  </si>
  <si>
    <t>沙特利雅得国际建材展</t>
  </si>
  <si>
    <t xml:space="preserve">Saudi Build </t>
  </si>
  <si>
    <t>新天国际会展有限公司</t>
  </si>
  <si>
    <t>TUR21</t>
  </si>
  <si>
    <t>土耳其国际陶瓷及厨卫展</t>
  </si>
  <si>
    <t>UNICERA (International Ceramic Bathroom Kitchen Fair)</t>
  </si>
  <si>
    <t>11月02日-06日</t>
  </si>
  <si>
    <t>ARE20</t>
  </si>
  <si>
    <t>中东海湾信息技术展</t>
  </si>
  <si>
    <t>GITEX GLOBAL (Gulf Information Technology Exhibition)</t>
  </si>
  <si>
    <t>12月08日-11日</t>
  </si>
  <si>
    <t>原来时间：11月09日-13日</t>
  </si>
  <si>
    <t>深圳市宝富通国际展览有限公司</t>
  </si>
  <si>
    <t>QAT03</t>
  </si>
  <si>
    <t>卡塔尔世界移动通信大会</t>
  </si>
  <si>
    <t>MWC DOHA (Mobile World Congress Doha)</t>
  </si>
  <si>
    <t>11月25日-26日</t>
  </si>
  <si>
    <t>9900美元</t>
  </si>
  <si>
    <t>ARE24</t>
  </si>
  <si>
    <t>中东（迪拜）国际汽车零配件及售后服务展览会</t>
  </si>
  <si>
    <t xml:space="preserve">Automechanika Dubai </t>
  </si>
  <si>
    <t>65800元</t>
  </si>
  <si>
    <t>中艺新国际展览(北京)有限公司</t>
  </si>
  <si>
    <t>TUR27</t>
  </si>
  <si>
    <t>土耳其国际塑料工业展</t>
  </si>
  <si>
    <t xml:space="preserve">Plast Eurasia Istanbul </t>
  </si>
  <si>
    <t>一级土耳其华大旅行社会展服务有限公司（香港） 二级上海万隆展览有限公司</t>
  </si>
  <si>
    <t>68800元</t>
  </si>
  <si>
    <t>44820元</t>
  </si>
  <si>
    <t>土耳其华大旅行社会展服务有限公司（香港）</t>
  </si>
  <si>
    <t>50000以上（不同场馆费用不同）</t>
  </si>
  <si>
    <t>土耳其华大旅行社会展服务有限公司（香港） 北京新叶国际展览有限公司</t>
  </si>
  <si>
    <t>展昭国际企业股份有限公司</t>
  </si>
  <si>
    <t>HD EXPO SERViCE TOURIST (HK) LIMITED</t>
  </si>
  <si>
    <t>SAU42</t>
  </si>
  <si>
    <t>2026年第二届中国（沙特）出口品牌联展</t>
  </si>
  <si>
    <t>China (Saudi Arabia) Export Brand Joint Expo</t>
  </si>
  <si>
    <t>12月09日-11日</t>
  </si>
  <si>
    <t>ARE30</t>
  </si>
  <si>
    <t>2026年第二十一届中国（阿联酋）出口品牌联展</t>
  </si>
  <si>
    <t>12月15日-17日</t>
  </si>
  <si>
    <t>ARE31</t>
  </si>
  <si>
    <t>2026第二十一届阿联酋国际家用电器及电子消费品展</t>
  </si>
  <si>
    <t>Appliance &amp;Eletronics Show(UAE)</t>
  </si>
  <si>
    <t>六、</t>
  </si>
  <si>
    <t>非洲专场</t>
  </si>
  <si>
    <t>EGY01</t>
  </si>
  <si>
    <t>埃及开罗纺织展览会</t>
  </si>
  <si>
    <t>Cairo Fashion &amp; Tex</t>
  </si>
  <si>
    <t>埃及</t>
  </si>
  <si>
    <t>开罗</t>
  </si>
  <si>
    <t>03月27日-29日</t>
  </si>
  <si>
    <t>37800元/12平</t>
  </si>
  <si>
    <t>金字塔主办方
Pyramids International Group</t>
  </si>
  <si>
    <t>DZA01</t>
  </si>
  <si>
    <t>阿尔及利亚汽配展</t>
  </si>
  <si>
    <t>EQUIP AUTO ALGERIA</t>
  </si>
  <si>
    <t>阿尔及利亚</t>
  </si>
  <si>
    <t>阿尔及尔</t>
  </si>
  <si>
    <t>03月30日-04月02日</t>
  </si>
  <si>
    <t>MAR01</t>
  </si>
  <si>
    <t>摩洛哥国际ICT高新科技信息技术展</t>
  </si>
  <si>
    <t xml:space="preserve">GITEX AFRICA </t>
  </si>
  <si>
    <t>摩洛哥</t>
  </si>
  <si>
    <t>马拉喀什</t>
  </si>
  <si>
    <t>04月07日-09日</t>
  </si>
  <si>
    <t>DZA02</t>
  </si>
  <si>
    <t>阿尔及利亚国际纺织工业展</t>
  </si>
  <si>
    <t>TEXSTYLE</t>
  </si>
  <si>
    <t>04月20日-22日</t>
  </si>
  <si>
    <t>DZA03</t>
  </si>
  <si>
    <t>阿尔及利亚阿尔及尔国际建材及工程施工设备展览会</t>
  </si>
  <si>
    <t>BATIMATEC</t>
  </si>
  <si>
    <t>05月03日-07日</t>
  </si>
  <si>
    <t>KEN02</t>
  </si>
  <si>
    <t>肯尼亚国际食品及农业展</t>
  </si>
  <si>
    <t>Africa Food Show Kenya</t>
  </si>
  <si>
    <t>肯尼亚</t>
  </si>
  <si>
    <t>缺26年展位费</t>
  </si>
  <si>
    <t>KEN05</t>
  </si>
  <si>
    <t>肯尼亚国际工业展</t>
  </si>
  <si>
    <t>Kenya International Industrial Expo</t>
  </si>
  <si>
    <t>内罗毕</t>
  </si>
  <si>
    <t>山东中展贸促国际会展有限公司</t>
  </si>
  <si>
    <t>ZAF06</t>
  </si>
  <si>
    <t>2026年第十届中国（南非）出口品牌联展</t>
  </si>
  <si>
    <t>China (South Africa) Export Brand Joint Expo</t>
  </si>
  <si>
    <t>南非</t>
  </si>
  <si>
    <t>约翰内斯堡</t>
  </si>
  <si>
    <t>09月23日-25日</t>
  </si>
  <si>
    <t>EGY10</t>
  </si>
  <si>
    <t>埃及开罗国际纺织博览会</t>
  </si>
  <si>
    <t>CAIRO FASHION&amp;TEX</t>
  </si>
  <si>
    <t>10月28-30日</t>
  </si>
  <si>
    <t>TUN01</t>
  </si>
  <si>
    <t>突尼斯国际纺织工业博览会</t>
  </si>
  <si>
    <t xml:space="preserve">Intertex Tunisia </t>
  </si>
  <si>
    <t>突尼斯</t>
  </si>
  <si>
    <t>10月22日-24日</t>
  </si>
  <si>
    <t>原来时间：10月16日-18日</t>
  </si>
  <si>
    <t>35800元/12平</t>
  </si>
  <si>
    <t>RWA01</t>
  </si>
  <si>
    <t>非洲世界移动通信大会</t>
  </si>
  <si>
    <t>MWC Kigali (Mobile World Congress Kigali)</t>
  </si>
  <si>
    <t>卢旺达</t>
  </si>
  <si>
    <t>基加利</t>
  </si>
  <si>
    <t>10月21日-23日</t>
  </si>
  <si>
    <t>8910美元</t>
  </si>
  <si>
    <t>EGY11</t>
  </si>
  <si>
    <t>埃及国际通信及电子科技展</t>
  </si>
  <si>
    <t>CAIRO ICT</t>
  </si>
  <si>
    <t>11月08日-11日</t>
  </si>
  <si>
    <t>NGA05</t>
  </si>
  <si>
    <t>中国出口商品（西非）展览会</t>
  </si>
  <si>
    <t>Premium Brands China in West Africa</t>
  </si>
  <si>
    <t>尼日利亚</t>
  </si>
  <si>
    <t>MAR05</t>
  </si>
  <si>
    <t>摩洛哥国际建材展</t>
  </si>
  <si>
    <t>SIB</t>
  </si>
  <si>
    <t>杰迪代</t>
  </si>
  <si>
    <t>11月25日-29日</t>
  </si>
  <si>
    <t>HK_MF7</t>
  </si>
  <si>
    <t>香港贸发局香港玩具展</t>
  </si>
  <si>
    <t>HKTDC Hong Kong Toys &amp; Games Fair</t>
  </si>
  <si>
    <t>中国香港</t>
  </si>
  <si>
    <t>香港</t>
  </si>
  <si>
    <t>01月12日-15日</t>
  </si>
  <si>
    <t>香港贸易发展局</t>
  </si>
  <si>
    <t>HK_MF9</t>
  </si>
  <si>
    <t>香港贸发局香港婴儿用品展</t>
  </si>
  <si>
    <t>HKTDC Hong Kong Baby Products Fair</t>
  </si>
  <si>
    <t>HK_MF5</t>
  </si>
  <si>
    <t>香港贸发局香港国际珠宝展</t>
  </si>
  <si>
    <t>HKTDC Hong Kong International Jewellery Show</t>
  </si>
  <si>
    <t>珠宝钟表</t>
  </si>
  <si>
    <t>03月04日-08日</t>
  </si>
  <si>
    <t>HK02</t>
  </si>
  <si>
    <t>亚太区皮革展 时尚物料展 时尚汇集</t>
  </si>
  <si>
    <t>APLF M+ FA</t>
  </si>
  <si>
    <t>03月12日-14日</t>
  </si>
  <si>
    <t>原来展名：亚太皮革展 原来展会英文名：APLF (Asia Pacific Leather Fair)</t>
  </si>
  <si>
    <t>英富曼(广州)展览有限公司</t>
  </si>
  <si>
    <t>HK03</t>
  </si>
  <si>
    <t>环球资源香港展一期</t>
  </si>
  <si>
    <t>Global Sources HongKong Show Phase I</t>
  </si>
  <si>
    <t>04月11日-14日</t>
  </si>
  <si>
    <t>HK_MF2</t>
  </si>
  <si>
    <t>香港贸发局香港春季电子产品展</t>
  </si>
  <si>
    <t>HKTDC Hong Kong Electronics Fair (Spring Edition)</t>
  </si>
  <si>
    <t>HK04</t>
  </si>
  <si>
    <t>环球资源香港展二期</t>
  </si>
  <si>
    <t xml:space="preserve">Global Sources HongKong Show Phase II </t>
  </si>
  <si>
    <t>04月18日-21日</t>
  </si>
  <si>
    <t>环球资源品质生活展价：39100
环球资源电子产品展价：46500</t>
  </si>
  <si>
    <t>HK_MF6</t>
  </si>
  <si>
    <t>香港贸发局香港国际春季灯饰展</t>
  </si>
  <si>
    <t>HKTDC Hong Kong International Lighting Fair (Spring Edition)</t>
  </si>
  <si>
    <t>04月20日-23日</t>
  </si>
  <si>
    <t>HK_MF8</t>
  </si>
  <si>
    <t>香港贸发局智慧照明博览</t>
  </si>
  <si>
    <t>HKTDC Smart Lighting Expo</t>
  </si>
  <si>
    <t>HK06</t>
  </si>
  <si>
    <t>香港国际印刷及包装展</t>
  </si>
  <si>
    <t>Hong Kong International Printing &amp; Packaging Fair (HKIPPF)</t>
  </si>
  <si>
    <t>04月27日-30日</t>
  </si>
  <si>
    <t>时间没有错，不用更改</t>
  </si>
  <si>
    <t>33780港币</t>
  </si>
  <si>
    <t>3770美元</t>
  </si>
  <si>
    <t>HK_MF4</t>
  </si>
  <si>
    <t>香港贸发局香港礼品及赠品展</t>
  </si>
  <si>
    <t>HKTDC Hong Kong Gifts &amp; Premium Fair</t>
  </si>
  <si>
    <t>HK_MF10</t>
  </si>
  <si>
    <t>香港贸发局香港时尚家品及家纺展</t>
  </si>
  <si>
    <t>Home InStyle</t>
  </si>
  <si>
    <t>HK08</t>
  </si>
  <si>
    <t>六月香港珠宝首饰展览会</t>
  </si>
  <si>
    <t xml:space="preserve">Jewellery &amp; Gem Asia Hong Kong </t>
  </si>
  <si>
    <t>原来展名：六月香港珠宝首饰展</t>
  </si>
  <si>
    <t>HK11</t>
  </si>
  <si>
    <t>亚洲成人博览</t>
  </si>
  <si>
    <t>Asia Adult Expo</t>
  </si>
  <si>
    <t>成人用品</t>
  </si>
  <si>
    <t>08月25日-27日</t>
  </si>
  <si>
    <t>原来时间：08月27日-29日</t>
  </si>
  <si>
    <t>深圳佳美展览有限公司</t>
  </si>
  <si>
    <t>USD4200/12sqm</t>
  </si>
  <si>
    <t>HK12</t>
  </si>
  <si>
    <t>九月香港珠宝首饰展览会</t>
  </si>
  <si>
    <t xml:space="preserve">Jewellery &amp; Gem World Hong Kong </t>
  </si>
  <si>
    <t>09月15日-21日</t>
  </si>
  <si>
    <t>原来展名：九月香港珠宝首饰展 原来时间：9月</t>
  </si>
  <si>
    <t>HK_MF11</t>
  </si>
  <si>
    <t>香港贸发局香港钟表展</t>
  </si>
  <si>
    <t>HKTDC Hong Kong Watch &amp; Clock Fair</t>
  </si>
  <si>
    <t>09月01日-05日</t>
  </si>
  <si>
    <t>HK14</t>
  </si>
  <si>
    <t>10月11日-14日</t>
  </si>
  <si>
    <t>原展会号为HK03</t>
  </si>
  <si>
    <t>HK_MF3</t>
  </si>
  <si>
    <t>香港贸发局香港秋季电子产品展</t>
  </si>
  <si>
    <t>HKTDC Hong Kong Electronics Fair (Autumn Edition)</t>
  </si>
  <si>
    <t>10月13日-16日</t>
  </si>
  <si>
    <t>HK15</t>
  </si>
  <si>
    <t>10月18日-21日</t>
  </si>
  <si>
    <t>原展会号为HK04</t>
  </si>
  <si>
    <t>HK16</t>
  </si>
  <si>
    <t>香港玩具礼品及家居用品展览会</t>
  </si>
  <si>
    <t>MEGA SHOW Part 1</t>
  </si>
  <si>
    <t>10月20日-23日</t>
  </si>
  <si>
    <t>AM_ZT1</t>
  </si>
  <si>
    <t>澳门国际贸易投资展览会</t>
  </si>
  <si>
    <t>Macao International Trade and Investment Fair</t>
  </si>
  <si>
    <t>中国澳门</t>
  </si>
  <si>
    <t>澳门</t>
  </si>
  <si>
    <t>10月21-24日
(待定)</t>
  </si>
  <si>
    <t>澳门招商促进局</t>
  </si>
  <si>
    <t>HK20</t>
  </si>
  <si>
    <t>香港玩具礼品及家居用品展览会第二期</t>
  </si>
  <si>
    <t>MEGA SHOW Part 2</t>
  </si>
  <si>
    <t>10月27日-29日</t>
  </si>
  <si>
    <t>21800/12㎡</t>
  </si>
  <si>
    <t>HK_MF1</t>
  </si>
  <si>
    <t>香港贸发局香港国际秋季灯饰展</t>
  </si>
  <si>
    <t>HKTDC Hong Kong International Lighting Fair (Autumn Edition)</t>
  </si>
  <si>
    <t>10月27日-30日(日期待定)</t>
  </si>
  <si>
    <t>HK_MF12</t>
  </si>
  <si>
    <t>香港贸发局户外及科技照明博览</t>
  </si>
  <si>
    <t>HKTDC Hong Kong International Outdoor and Tech Light Expo</t>
  </si>
  <si>
    <t>10月28日-31日(日期待定)</t>
  </si>
  <si>
    <t>HK18</t>
  </si>
  <si>
    <t>亚太区美容供应链展</t>
  </si>
  <si>
    <t xml:space="preserve">COSMOPACK ASIA </t>
  </si>
  <si>
    <t>11月10日-12日</t>
  </si>
  <si>
    <t>原来展名：亚太美容供应链展 原来时间：11月</t>
  </si>
  <si>
    <t>5994美元</t>
  </si>
  <si>
    <t>HK19</t>
  </si>
  <si>
    <t>亚太区美容展</t>
  </si>
  <si>
    <t xml:space="preserve">COSMOPROF ASIA </t>
  </si>
  <si>
    <t>11月11日-13日</t>
  </si>
  <si>
    <t>原来展名：亚太美容展 原来时间：11月</t>
  </si>
  <si>
    <t>6120美元</t>
  </si>
  <si>
    <t>七、</t>
  </si>
  <si>
    <t>美国专场</t>
  </si>
  <si>
    <t>USA01</t>
  </si>
  <si>
    <t>美国拉斯维加斯消费电子展</t>
  </si>
  <si>
    <t>CES (Consumer Electronics Show)</t>
  </si>
  <si>
    <t>美国</t>
  </si>
  <si>
    <t>拉斯维加斯</t>
  </si>
  <si>
    <t>01月06日-09日</t>
  </si>
  <si>
    <t>北京阳光艾克国际展览有限公司、深圳市博登顺达展览有限公司</t>
  </si>
  <si>
    <t>7200美金（专业品牌区）</t>
  </si>
  <si>
    <t>6875美元</t>
  </si>
  <si>
    <t>北京阳光艾克国际展览有限公司</t>
  </si>
  <si>
    <t>7500美金起</t>
  </si>
  <si>
    <t>7650美元（专业馆）
6750美元（国家馆）</t>
  </si>
  <si>
    <t>55000（专业展区）
46900（采购设计区）</t>
  </si>
  <si>
    <t>ACE Marketing</t>
  </si>
  <si>
    <t>USA05</t>
  </si>
  <si>
    <t>美国阿纳海姆乐器舞台灯光音响展</t>
  </si>
  <si>
    <t>The NAMM Show</t>
  </si>
  <si>
    <t>阿纳海姆</t>
  </si>
  <si>
    <t>舞台灯光音响</t>
  </si>
  <si>
    <t>01月22日-24日</t>
  </si>
  <si>
    <t>USA06</t>
  </si>
  <si>
    <t>美国拉斯维加斯春季服装鞋类展</t>
  </si>
  <si>
    <t>SOURCING at MAGIC</t>
  </si>
  <si>
    <t>纺织服装、鞋类</t>
  </si>
  <si>
    <t>02月17日-19日</t>
  </si>
  <si>
    <t>北京悠格国际商务服务有限公司</t>
  </si>
  <si>
    <t>58500元</t>
  </si>
  <si>
    <t>服装区：51000-58000；
鞋区：48000-55000</t>
  </si>
  <si>
    <t>服装区：55968
鞋区：52019</t>
  </si>
  <si>
    <t>USA07</t>
  </si>
  <si>
    <t>美国国际建筑建材展</t>
  </si>
  <si>
    <t>IBS (International Builders' Show)</t>
  </si>
  <si>
    <t>奥兰多</t>
  </si>
  <si>
    <t>62500元</t>
  </si>
  <si>
    <t>USA35</t>
  </si>
  <si>
    <t>美国建材厨卫展</t>
  </si>
  <si>
    <t>IBS + KBIS (International Builders' Show + Kitchen &amp; Bath Industry Show)</t>
  </si>
  <si>
    <t>IBS:北京恒立伟业国际展览有限公司  KBIS:北京好佳国际商务服务有限公司</t>
  </si>
  <si>
    <t>USA09</t>
  </si>
  <si>
    <t>美国芝加哥家庭用品博览会</t>
  </si>
  <si>
    <t xml:space="preserve">The Inspired Home Show </t>
  </si>
  <si>
    <t>芝加哥</t>
  </si>
  <si>
    <t>開翔國際展覧有限公司</t>
  </si>
  <si>
    <t>53500元</t>
  </si>
  <si>
    <t>北京中展海外展览有限公司</t>
  </si>
  <si>
    <t>USA13</t>
  </si>
  <si>
    <t>美国国际石材及瓷砖展览会</t>
  </si>
  <si>
    <t xml:space="preserve">Coverings </t>
  </si>
  <si>
    <t>原来展名名称：美国国际石材瓷砖展</t>
  </si>
  <si>
    <t>USA18</t>
  </si>
  <si>
    <t>美国芝加哥酒店餐饮展</t>
  </si>
  <si>
    <t>NRA Show (National Restaurant Association Show)</t>
  </si>
  <si>
    <t>05月16日-19日</t>
  </si>
  <si>
    <t>北京中联国际展览有限公司</t>
  </si>
  <si>
    <t>USA20</t>
  </si>
  <si>
    <t>美国迈阿密国际医疗展</t>
  </si>
  <si>
    <t>World Health Expo Miami (WHX Miami)</t>
  </si>
  <si>
    <t>06月17日-19日</t>
  </si>
  <si>
    <t>原来英文展名：FIME (Florida International Medical Expo)</t>
  </si>
  <si>
    <t>83700/100平方英尺</t>
  </si>
  <si>
    <t>53600元</t>
  </si>
  <si>
    <t>北京嘉宇沃德展览有限公司</t>
  </si>
  <si>
    <t>银级展位82000</t>
  </si>
  <si>
    <t>USA22</t>
  </si>
  <si>
    <t>北美拉斯维加斯美容展</t>
  </si>
  <si>
    <t>Cosmoprof North America (CPNA)</t>
  </si>
  <si>
    <t>07月13日-15日</t>
  </si>
  <si>
    <t>85860元12平</t>
  </si>
  <si>
    <t>81000（12平）</t>
  </si>
  <si>
    <t>USA26</t>
  </si>
  <si>
    <t>美国拉斯维加斯秋季服装鞋类展</t>
  </si>
  <si>
    <t>08月10日-12日</t>
  </si>
  <si>
    <t>上海恒天会展服务有限公司</t>
  </si>
  <si>
    <t>57800元/9平米（服装区）
53800元/9平米（鞋区）</t>
  </si>
  <si>
    <t>中国轻工工艺品进出口商会</t>
  </si>
  <si>
    <t>USA24</t>
  </si>
  <si>
    <t>美国亚特兰大家具配件木工机械展</t>
  </si>
  <si>
    <t>IWF (International Woodworking Fair)</t>
  </si>
  <si>
    <t>家具、工业设备</t>
  </si>
  <si>
    <t>USA28</t>
  </si>
  <si>
    <t>美国芝加哥制造技术展</t>
  </si>
  <si>
    <t>IMTS (International Manufacturing Technology Show)</t>
  </si>
  <si>
    <t>09月14日-19日</t>
  </si>
  <si>
    <t>待定</t>
  </si>
  <si>
    <t>USA31</t>
  </si>
  <si>
    <t>美国芝加哥包装展</t>
  </si>
  <si>
    <t xml:space="preserve">PACK EXPO International </t>
  </si>
  <si>
    <t>64800元</t>
  </si>
  <si>
    <t>7850美元</t>
  </si>
  <si>
    <t>USA30</t>
  </si>
  <si>
    <t>美国金属加工展</t>
  </si>
  <si>
    <t xml:space="preserve">FABTECH </t>
  </si>
  <si>
    <t>45500元</t>
  </si>
  <si>
    <t>6400美元</t>
  </si>
  <si>
    <t>USA32</t>
  </si>
  <si>
    <t>美国拉斯维加斯汽配及售后展</t>
  </si>
  <si>
    <t>AAPEX (Automotive Aftermarket Products Expo)</t>
  </si>
  <si>
    <t>55000元</t>
  </si>
  <si>
    <t>浙江嘉诺会展有限公司</t>
  </si>
  <si>
    <t>USA33</t>
  </si>
  <si>
    <t>美国拉斯维加斯改装车及配件展</t>
  </si>
  <si>
    <t>SEMA SHOW (Specialty Equipment Market Association Show)</t>
  </si>
  <si>
    <t>USA34</t>
  </si>
  <si>
    <t>美国奥兰多主题公园游乐设备展</t>
  </si>
  <si>
    <t>IAAPA North America (International Association of Amusement Parks and Attractions)</t>
  </si>
  <si>
    <t>11月17日-20日</t>
  </si>
  <si>
    <t>3200美元</t>
  </si>
  <si>
    <t>联系人</t>
  </si>
  <si>
    <t>联系方式</t>
  </si>
  <si>
    <t>ICEE总代理</t>
  </si>
  <si>
    <t>SVIAZ总代理</t>
  </si>
  <si>
    <t>张银惠</t>
  </si>
  <si>
    <t>13696961452</t>
  </si>
  <si>
    <t>施春萍</t>
  </si>
  <si>
    <t>李可</t>
  </si>
  <si>
    <t>邵雨竹</t>
  </si>
  <si>
    <t>020-89128188</t>
  </si>
  <si>
    <t>章敏卿</t>
  </si>
  <si>
    <t>佘敬敏</t>
  </si>
  <si>
    <t>贺春</t>
  </si>
  <si>
    <t>陈意珍</t>
  </si>
  <si>
    <t>宁荣芳</t>
  </si>
  <si>
    <t>李婷婷</t>
  </si>
  <si>
    <t>何萍</t>
  </si>
  <si>
    <t>于超先</t>
  </si>
  <si>
    <t>盛蕾</t>
  </si>
  <si>
    <t>陆林容</t>
  </si>
  <si>
    <t>谭荧</t>
  </si>
  <si>
    <t>廖晓莹</t>
  </si>
  <si>
    <t>仪雅昀</t>
  </si>
  <si>
    <t>吴丽云</t>
  </si>
  <si>
    <t>李琦</t>
  </si>
  <si>
    <t>010-51238897/13718678964</t>
  </si>
  <si>
    <t>瞿女士</t>
  </si>
  <si>
    <t>金艳</t>
  </si>
  <si>
    <t>薛艺琦</t>
  </si>
  <si>
    <t>王丽刃</t>
  </si>
  <si>
    <t>王新宇</t>
  </si>
  <si>
    <t>颜马丹</t>
  </si>
  <si>
    <t>曾家伟</t>
  </si>
  <si>
    <t>韩美玉</t>
  </si>
  <si>
    <t>王然霏</t>
  </si>
  <si>
    <t>韩梦</t>
  </si>
  <si>
    <t>何英</t>
  </si>
  <si>
    <t>黎华</t>
  </si>
  <si>
    <t>鲍士宝</t>
  </si>
  <si>
    <t>杨广敏</t>
  </si>
  <si>
    <t>15201216305
010-68580318
68523244</t>
  </si>
  <si>
    <t>龙昱</t>
  </si>
  <si>
    <t>陈劲松</t>
  </si>
  <si>
    <t>付茂红
耿银</t>
  </si>
  <si>
    <t>18601224449
13901039861</t>
  </si>
  <si>
    <t>方巧燕</t>
  </si>
  <si>
    <t>李丹</t>
  </si>
  <si>
    <t>区嘉琪</t>
  </si>
  <si>
    <t>梁穗港</t>
  </si>
  <si>
    <t>胡清</t>
  </si>
  <si>
    <t>王海燕</t>
  </si>
  <si>
    <t>梁富贤</t>
  </si>
  <si>
    <t>李平平</t>
  </si>
  <si>
    <t>向阳</t>
  </si>
  <si>
    <t>英富曼（广州)展览有限公司</t>
  </si>
  <si>
    <t>陈志珍</t>
  </si>
  <si>
    <t>刘礼</t>
  </si>
  <si>
    <t>王小南</t>
  </si>
  <si>
    <t>孙薇薇</t>
  </si>
  <si>
    <t>康小晨</t>
  </si>
  <si>
    <t>刘佳</t>
  </si>
  <si>
    <t>叶少良</t>
  </si>
  <si>
    <t>江大卫</t>
  </si>
  <si>
    <t>曾玉婷</t>
  </si>
  <si>
    <t>胡外杰</t>
  </si>
  <si>
    <t>邱雅萍</t>
  </si>
  <si>
    <t>宋兰平
韩亚平</t>
  </si>
  <si>
    <t>13924925848
15168587137</t>
  </si>
  <si>
    <t>柯玲玲</t>
  </si>
  <si>
    <t>章菊
乔琪</t>
  </si>
  <si>
    <t>15618572603
17621778119</t>
  </si>
  <si>
    <t>王勇</t>
  </si>
  <si>
    <t xml:space="preserve">孙珊珊 </t>
  </si>
  <si>
    <t>张文情</t>
  </si>
  <si>
    <t>江燕</t>
  </si>
  <si>
    <t>孟连进</t>
  </si>
  <si>
    <t>0411-83688322/13898623156</t>
  </si>
  <si>
    <t>沈惠君</t>
  </si>
  <si>
    <t>焦侨</t>
  </si>
  <si>
    <t>010-85229016</t>
  </si>
  <si>
    <t xml:space="preserve">许广祎 </t>
  </si>
  <si>
    <t>曹美荣</t>
  </si>
  <si>
    <t>阎君</t>
  </si>
  <si>
    <t>张德武</t>
  </si>
  <si>
    <t>张仕毅</t>
  </si>
  <si>
    <t>卢颖锋</t>
  </si>
  <si>
    <t>张淑娴</t>
  </si>
  <si>
    <t>曹超</t>
  </si>
  <si>
    <t>段誉</t>
  </si>
  <si>
    <t>吴未</t>
  </si>
  <si>
    <t>刘翠共</t>
  </si>
  <si>
    <t>李晨辉</t>
  </si>
  <si>
    <t>邓皓云</t>
  </si>
  <si>
    <t>李雍</t>
  </si>
  <si>
    <t>吴晶</t>
  </si>
  <si>
    <t>王家富</t>
  </si>
  <si>
    <t>张小燕</t>
  </si>
  <si>
    <t>姚依依</t>
  </si>
  <si>
    <t>魏青文</t>
  </si>
  <si>
    <t xml:space="preserve"> 余敦明</t>
  </si>
  <si>
    <t>李琼</t>
  </si>
  <si>
    <t>王金晶</t>
  </si>
  <si>
    <t>王姣</t>
  </si>
  <si>
    <t>冯伟文
曹海凤</t>
  </si>
  <si>
    <t>15814763045
15820875652</t>
  </si>
  <si>
    <t>尹欢</t>
  </si>
  <si>
    <t>阮小梅</t>
  </si>
  <si>
    <t>15986687442
0755-88250086</t>
  </si>
  <si>
    <t>刘霞</t>
  </si>
  <si>
    <t>黄志键</t>
  </si>
  <si>
    <t>吴静芸</t>
  </si>
  <si>
    <t>刘俣呈</t>
  </si>
  <si>
    <t>张丽容</t>
  </si>
  <si>
    <t>李曼</t>
  </si>
  <si>
    <t>张艺凡</t>
  </si>
  <si>
    <t>潘澜</t>
  </si>
  <si>
    <t>李博</t>
  </si>
  <si>
    <t>黄贵茹</t>
  </si>
  <si>
    <t>常珊珊</t>
  </si>
  <si>
    <t>张伟青</t>
  </si>
  <si>
    <t>方孟科</t>
  </si>
  <si>
    <t>张展鹏</t>
  </si>
  <si>
    <t>骆成军</t>
  </si>
  <si>
    <t>刘爱军</t>
  </si>
  <si>
    <t>沈友琴</t>
  </si>
  <si>
    <t>朱会清</t>
  </si>
  <si>
    <t>邓永常</t>
  </si>
  <si>
    <t>张双文</t>
  </si>
  <si>
    <t>魏婷</t>
  </si>
  <si>
    <t>侯亚丽</t>
  </si>
  <si>
    <t>冯琳</t>
  </si>
  <si>
    <t>林耀宗</t>
  </si>
  <si>
    <t>曾文龙</t>
  </si>
  <si>
    <t>雷明帅</t>
  </si>
  <si>
    <t>李洪涛</t>
  </si>
  <si>
    <t>战捷</t>
  </si>
  <si>
    <t>管宏祎</t>
  </si>
  <si>
    <t>许誉莹</t>
  </si>
  <si>
    <t>蔡子生</t>
  </si>
  <si>
    <t>郭靖</t>
  </si>
  <si>
    <t>田小利</t>
  </si>
  <si>
    <t>郭琳琳</t>
  </si>
  <si>
    <t>林丽萍</t>
  </si>
  <si>
    <t>张曦</t>
  </si>
  <si>
    <t>13810727096
010-51662329分机78</t>
  </si>
  <si>
    <t>李若冰</t>
  </si>
  <si>
    <t>段可欣</t>
  </si>
  <si>
    <t>牛振海</t>
  </si>
  <si>
    <t>简映雪</t>
  </si>
  <si>
    <t>田素静</t>
  </si>
  <si>
    <t>冯建树</t>
  </si>
  <si>
    <t>郑瀚明</t>
  </si>
  <si>
    <t xml:space="preserve">  宋真实</t>
  </si>
  <si>
    <t>陈媛媛</t>
  </si>
  <si>
    <t xml:space="preserve">朱礼中 </t>
  </si>
  <si>
    <t>张琳</t>
  </si>
  <si>
    <t>沈梦凡</t>
  </si>
  <si>
    <t>021-20205682</t>
  </si>
  <si>
    <t>王鹏</t>
  </si>
  <si>
    <t>李宏彦</t>
  </si>
  <si>
    <t>周纾贤</t>
  </si>
  <si>
    <t>曾国志</t>
  </si>
  <si>
    <t>翁志东</t>
  </si>
  <si>
    <t>刘倩</t>
  </si>
  <si>
    <t>钟日芳</t>
  </si>
  <si>
    <t>刘晓玉</t>
  </si>
  <si>
    <t>李正松</t>
  </si>
  <si>
    <t>李锦欣</t>
  </si>
  <si>
    <t>邓策</t>
  </si>
  <si>
    <t>梁小诗</t>
  </si>
  <si>
    <t>余方彤</t>
  </si>
  <si>
    <t>蔡春富</t>
  </si>
  <si>
    <t>步弋洋</t>
  </si>
  <si>
    <t>黄亮恩</t>
  </si>
  <si>
    <t>夏小姐</t>
  </si>
  <si>
    <t>李宏亮</t>
  </si>
  <si>
    <t>贾斯钰</t>
  </si>
  <si>
    <t>王超</t>
  </si>
  <si>
    <t>吴蕾</t>
  </si>
  <si>
    <t>谭璇</t>
  </si>
  <si>
    <t>张丹</t>
  </si>
  <si>
    <t>王芳</t>
  </si>
  <si>
    <t>马斯凯</t>
  </si>
  <si>
    <t>许永超</t>
  </si>
  <si>
    <t>李奕欣</t>
  </si>
  <si>
    <t>黄金玉</t>
  </si>
  <si>
    <t>王小姣</t>
  </si>
  <si>
    <t>廖秀婷</t>
  </si>
  <si>
    <t>张帅领</t>
  </si>
  <si>
    <t>杨玉洁</t>
  </si>
  <si>
    <t>易欣</t>
  </si>
  <si>
    <t>秦伟</t>
  </si>
  <si>
    <t xml:space="preserve">吴伟农 </t>
  </si>
  <si>
    <t>刘美</t>
  </si>
  <si>
    <t>潘丹丹</t>
  </si>
  <si>
    <t>黄华</t>
  </si>
  <si>
    <t>赵祺</t>
  </si>
  <si>
    <t>陈奕州</t>
  </si>
  <si>
    <t>淳莉涵</t>
  </si>
  <si>
    <t>许淳彦</t>
  </si>
  <si>
    <t>13926532251
0755-82781314</t>
  </si>
  <si>
    <t>胡婷</t>
  </si>
  <si>
    <t>李娟文</t>
  </si>
  <si>
    <t>王聪</t>
  </si>
  <si>
    <t>李美珍</t>
  </si>
  <si>
    <t>唐静涛</t>
  </si>
  <si>
    <t>杨雪芳</t>
  </si>
  <si>
    <t>天文地展览（上海)有限公司</t>
  </si>
  <si>
    <t>周鹏</t>
  </si>
  <si>
    <t>兴随兴展览服务（深圳)有限公司</t>
  </si>
  <si>
    <t xml:space="preserve">施萌萌 </t>
  </si>
  <si>
    <t>余嘉豪</t>
  </si>
  <si>
    <t>朱婷婷</t>
  </si>
  <si>
    <t>陈霞</t>
  </si>
  <si>
    <t>郭莹</t>
  </si>
  <si>
    <t>王宝兰</t>
  </si>
  <si>
    <t>杨杰</t>
  </si>
  <si>
    <t>15810169068
010-65025292</t>
  </si>
  <si>
    <t>马云轩</t>
  </si>
  <si>
    <t>15600762231
010-58036335</t>
  </si>
  <si>
    <t>季小孟</t>
  </si>
  <si>
    <t>中商银（上海)展览有限公司</t>
  </si>
  <si>
    <t>严磊</t>
  </si>
  <si>
    <t>李红</t>
  </si>
  <si>
    <t>黄晶</t>
  </si>
  <si>
    <t>周觅深</t>
  </si>
  <si>
    <t>2026年“粤贸全球”广东商品境外展览平台展会目录</t>
  </si>
  <si>
    <t>04月01日-03日</t>
  </si>
  <si>
    <t>VNM54</t>
  </si>
  <si>
    <t>环球资源越南展</t>
  </si>
  <si>
    <t>Global Sourcing Fair Vietnam</t>
  </si>
  <si>
    <t>胡志明市</t>
  </si>
  <si>
    <t>AUTOPAR (Feira Internacional de Autopeças)</t>
  </si>
  <si>
    <t>IDN42</t>
  </si>
  <si>
    <t>2026年印尼国际食品和饮料贸易展</t>
  </si>
  <si>
    <t>Indonesia Food And Beverage Trade Fair</t>
  </si>
  <si>
    <t>05月07日-10日</t>
  </si>
  <si>
    <t>星域世展展览（广州）有限公司</t>
  </si>
  <si>
    <t>VNM13</t>
  </si>
  <si>
    <t>2026越南工业装备及工业中间品联展</t>
  </si>
  <si>
    <t>International Industrial Week(Vietnam)</t>
  </si>
  <si>
    <t>MYS03</t>
  </si>
  <si>
    <t>马来西亚吉隆坡国际机床、金属加工及工业自动化展览会</t>
  </si>
  <si>
    <t>METALTECH &amp; AUTOMEX — International Machine Tools, Metalworking &amp; Automation Exhibition</t>
  </si>
  <si>
    <t>05月20日-23日</t>
  </si>
  <si>
    <t>IDN06</t>
  </si>
  <si>
    <t>2026年第十一届中国（印尼）出口品牌联展</t>
  </si>
  <si>
    <t>SGP05</t>
  </si>
  <si>
    <t>新加坡国际水周水博会</t>
  </si>
  <si>
    <t>SIWW Water Expo — Singapore International Water Week</t>
  </si>
  <si>
    <t>环保产业</t>
  </si>
  <si>
    <t>2026 Hanoi International Baby Products &amp; Toys Expo and Hanoi International Art Toys Expo</t>
  </si>
  <si>
    <t>MYS06</t>
  </si>
  <si>
    <t>第七届侨交会（吉隆坡）智能科技展</t>
  </si>
  <si>
    <t>The 7th OCTF(Kuala Lumpur)Intelligent Technology Exhibition</t>
  </si>
  <si>
    <t>06月26日-28日</t>
  </si>
  <si>
    <t>广东广展国际展览有限公司</t>
  </si>
  <si>
    <t>THA16</t>
  </si>
  <si>
    <t>泰国新能源电动车及充电桩展览会</t>
  </si>
  <si>
    <t>EV Asia / ASEAN Sustainable Energy Week — Electric Vehicle Asia</t>
  </si>
  <si>
    <t>07月01日-03日</t>
  </si>
  <si>
    <t>东方福泰（北京）国际会展有限公司</t>
  </si>
  <si>
    <t>THA17</t>
  </si>
  <si>
    <t>泰国曼谷国际可再生能源展览会</t>
  </si>
  <si>
    <t>ASEAN Sustainable Energy Week — Renewable Energy Exhibition</t>
  </si>
  <si>
    <t>北京鸿世通国际会展有限公司</t>
  </si>
  <si>
    <t>IDN39</t>
  </si>
  <si>
    <t>印尼雅加达酒店用品及建材五金博览会</t>
  </si>
  <si>
    <t>Indonesia Hotel &amp; Building Material Hardware Trade Show</t>
  </si>
  <si>
    <t>07月03日-05日</t>
  </si>
  <si>
    <t>福建荟源国际展览有限公司</t>
  </si>
  <si>
    <t>MYS09</t>
  </si>
  <si>
    <t>马来西亚国际食品和饮料贸易展览会</t>
  </si>
  <si>
    <t>MIFB — Malaysian International Food &amp; Beverage Trade Fair</t>
  </si>
  <si>
    <t>贸有展览服务(深圳)有限公司</t>
  </si>
  <si>
    <t>MYS08</t>
  </si>
  <si>
    <t>马来西亚国际机械设备展览会</t>
  </si>
  <si>
    <t>MIMF — Malaysia International Machinery Fair</t>
  </si>
  <si>
    <t>07月16日-18日</t>
  </si>
  <si>
    <t>THA08</t>
  </si>
  <si>
    <t>第三届侨交会（曼谷）智能科技展</t>
  </si>
  <si>
    <t>The 3rd OCTF(Bangkok) Intelligent Technology Exhibition</t>
  </si>
  <si>
    <t>07月22日-24日</t>
  </si>
  <si>
    <t>MYS07</t>
  </si>
  <si>
    <t>马来西亚吉隆坡国际建筑及室内装饰设计展览会</t>
  </si>
  <si>
    <t>ARCHIDEX — International Architecture, Interior Design &amp; Building Exhibition</t>
  </si>
  <si>
    <t>07月29日-08月01日</t>
  </si>
  <si>
    <t>MYS11</t>
  </si>
  <si>
    <t>马来西亚国际食品及美食博览会</t>
  </si>
  <si>
    <t>FOODICIOUS FOOD &amp; BEVEREAGE EXPO</t>
  </si>
  <si>
    <t>07月31日-08月02日</t>
  </si>
  <si>
    <t>IDN11</t>
  </si>
  <si>
    <t>印尼雅加达国际通讯及电子科技展览会</t>
  </si>
  <si>
    <t>DTI — Digital Technology Indonesia</t>
  </si>
  <si>
    <t>08月05日-06日</t>
  </si>
  <si>
    <t>VNM48</t>
  </si>
  <si>
    <t>越南国际体育用品及运动时尚贸易博览会</t>
  </si>
  <si>
    <t>Vietnam Sport Show</t>
  </si>
  <si>
    <t>08月13日-15日</t>
  </si>
  <si>
    <t>08月18日-21日</t>
  </si>
  <si>
    <t>VNM36</t>
  </si>
  <si>
    <t>第四届侨交会（越南）智能科技展</t>
  </si>
  <si>
    <t>The 4th OCTF(Vietnam)Intelligent Technology Exhibition</t>
  </si>
  <si>
    <t>08月20日-22日</t>
  </si>
  <si>
    <t>IDN33</t>
  </si>
  <si>
    <t>东南亚包装工业博览会</t>
  </si>
  <si>
    <t>WEPACK SOUTHEAST ASIA</t>
  </si>
  <si>
    <t>08月27日-29日</t>
  </si>
  <si>
    <t>励展（中国）投资有限公司</t>
  </si>
  <si>
    <t>MYS17</t>
  </si>
  <si>
    <t>2026年马来西亚国际电器博览会</t>
  </si>
  <si>
    <t>2026 Malaysia International Electrical Appliance Expo</t>
  </si>
  <si>
    <t>家用电器</t>
  </si>
  <si>
    <t>广州慧聪网络科技有限公司</t>
  </si>
  <si>
    <t>CACF-Home•Fashion•Lifestyle</t>
  </si>
  <si>
    <t>孟加拉达卡国际面料、纱线展览会（DIFS夏季）</t>
  </si>
  <si>
    <t>IDN23</t>
  </si>
  <si>
    <t>2026中国（印尼）国际电商产业博览会</t>
  </si>
  <si>
    <t>2026 China (Indonesia) International E-commerce Industry Expo</t>
  </si>
  <si>
    <t>方维（深圳）国际商业有限公司</t>
  </si>
  <si>
    <t>IDN21</t>
  </si>
  <si>
    <t>印尼混凝土展</t>
  </si>
  <si>
    <t>Concrete Show Southeast Asia</t>
  </si>
  <si>
    <t>上海展业展览有限公司</t>
  </si>
  <si>
    <t>IDN22</t>
  </si>
  <si>
    <t>印尼国际管线、冶金、铸造及线缆展览会</t>
  </si>
  <si>
    <t>GIFA / METEC / TUBE / WIRE Indonesia</t>
  </si>
  <si>
    <t>09月11日-14日</t>
  </si>
  <si>
    <t>THA22</t>
  </si>
  <si>
    <t>泰国曼谷国际LED照明展览会</t>
  </si>
  <si>
    <t>LED Expo Thailand — International LED Lighting Exhibition</t>
  </si>
  <si>
    <t>IDN35</t>
  </si>
  <si>
    <t>2026亚洲（印度尼西亚）消费品采购博览会</t>
  </si>
  <si>
    <t>Asia Consumer Sourcing Expo Indonesia</t>
  </si>
  <si>
    <t>09月16日-19日</t>
  </si>
  <si>
    <t>IDN27</t>
  </si>
  <si>
    <t>印尼雅加达国际地铺、厨房卫浴及智能家居展览会</t>
  </si>
  <si>
    <t>International flooring technology the kitchen &amp; bathroom selection show Jakarta the smart home selection show Jakarta</t>
  </si>
  <si>
    <t>卫浴厨房设备</t>
  </si>
  <si>
    <t>09月17日-20日</t>
  </si>
  <si>
    <t>IDN25</t>
  </si>
  <si>
    <t>印尼国际家具配件及木工机械展览会</t>
  </si>
  <si>
    <t>IFMAC &amp; WOODMAC &amp; INTERZUM — International Furniture Manufacturing &amp; Woodworking Machinery Exhibition</t>
  </si>
  <si>
    <t>09月23日-26日</t>
  </si>
  <si>
    <t>广东顺德昭华会展服务有限公司</t>
  </si>
  <si>
    <t>MYS16</t>
  </si>
  <si>
    <t>马来西亚吉隆坡国际清真展览会</t>
  </si>
  <si>
    <t>MIHAS — Malaysia International Halal Showcase</t>
  </si>
  <si>
    <t>09月28日-10月01日</t>
  </si>
  <si>
    <t xml:space="preserve">Elmässan Stockholm </t>
  </si>
  <si>
    <t>IDN34</t>
  </si>
  <si>
    <t>2026年印度尼西亚国际电器博览会</t>
  </si>
  <si>
    <t>2026 Indonesia International Electrical Appliance Expo</t>
  </si>
  <si>
    <t>VNM46</t>
  </si>
  <si>
    <t>越南国际暖通、空调、制冷及阀门展</t>
  </si>
  <si>
    <t>HVACR Vietnam</t>
  </si>
  <si>
    <t>暖通工程</t>
  </si>
  <si>
    <t>北京环球励华国际展览有限公司</t>
  </si>
  <si>
    <t xml:space="preserve">Electronica </t>
  </si>
  <si>
    <t>IDN31</t>
  </si>
  <si>
    <t>第六届侨交会（雅加达）智能科技展</t>
  </si>
  <si>
    <t>The 6th OCTF (Jakarta)Intelligent Technology Exhibition</t>
  </si>
  <si>
    <t>VNM66</t>
  </si>
  <si>
    <t>2026越南国际工业联展</t>
  </si>
  <si>
    <t>The Industrial Equipment and Parts Network (Vietnam)</t>
  </si>
  <si>
    <t>MYS23</t>
  </si>
  <si>
    <t>2026亚洲（马来西亚）消费品采购博览会</t>
  </si>
  <si>
    <t>Asia Consumer Sourcing Expo Malaysia</t>
  </si>
  <si>
    <t>11月27日-29日</t>
  </si>
  <si>
    <t>VNM63</t>
  </si>
  <si>
    <t>2026越南国际美博会&amp;越南国际健康产业博览会</t>
  </si>
  <si>
    <t>Vietnam international beauty expo &amp; vietnam international wellness industry expo</t>
  </si>
  <si>
    <t>12月24日-26日</t>
  </si>
</sst>
</file>

<file path=xl/styles.xml><?xml version="1.0" encoding="utf-8"?>
<styleSheet xmlns="http://schemas.openxmlformats.org/spreadsheetml/2006/main">
  <numFmts count="5">
    <numFmt numFmtId="176" formatCode="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大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DejaVu Sans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31" borderId="15" applyNumberFormat="0" applyAlignment="0" applyProtection="0">
      <alignment vertical="center"/>
    </xf>
    <xf numFmtId="0" fontId="32" fillId="16" borderId="20" applyNumberFormat="0" applyAlignment="0" applyProtection="0">
      <alignment vertical="center"/>
    </xf>
    <xf numFmtId="0" fontId="33" fillId="34" borderId="21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Continuous" vertical="center" wrapText="1"/>
    </xf>
    <xf numFmtId="49" fontId="9" fillId="0" borderId="0" xfId="0" applyNumberFormat="1" applyFont="1" applyFill="1" applyAlignment="1">
      <alignment horizontal="centerContinuous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Continuous" vertical="center"/>
    </xf>
    <xf numFmtId="0" fontId="4" fillId="0" borderId="9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vertical="center" wrapText="1"/>
    </xf>
    <xf numFmtId="49" fontId="3" fillId="4" borderId="9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0070C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7962"/>
  <sheetViews>
    <sheetView zoomScale="85" zoomScaleNormal="85" workbookViewId="0">
      <selection activeCell="A1" sqref="A1:I1"/>
    </sheetView>
  </sheetViews>
  <sheetFormatPr defaultColWidth="9" defaultRowHeight="18"/>
  <cols>
    <col min="1" max="1" width="7.85" customWidth="1"/>
    <col min="2" max="2" width="9" style="71" customWidth="1"/>
    <col min="3" max="3" width="26.25" style="72" customWidth="1"/>
    <col min="4" max="4" width="24.825" style="29" customWidth="1"/>
    <col min="5" max="5" width="9" customWidth="1"/>
    <col min="6" max="6" width="8.78333333333333" customWidth="1"/>
    <col min="7" max="7" width="11.6166666666667" customWidth="1"/>
    <col min="8" max="8" width="13.9833333333333" customWidth="1"/>
    <col min="9" max="9" width="9" customWidth="1"/>
    <col min="10" max="10" width="13.2333333333333" hidden="1" customWidth="1"/>
    <col min="11" max="11" width="17.6833333333333" style="73" customWidth="1"/>
    <col min="12" max="13" width="11.6916666666667" style="73" hidden="1" customWidth="1"/>
    <col min="14" max="14" width="11.85" style="1" customWidth="1"/>
    <col min="15" max="15" width="11.6916666666667" style="1" customWidth="1"/>
    <col min="16" max="16" width="11.3083333333333" style="2" hidden="1" customWidth="1"/>
    <col min="17" max="17" width="11.4583333333333" style="38" customWidth="1"/>
    <col min="18" max="18" width="5.50833333333333" style="1" customWidth="1"/>
  </cols>
  <sheetData>
    <row r="1" ht="46" customHeight="1" spans="1:18">
      <c r="A1" s="74" t="s">
        <v>0</v>
      </c>
      <c r="B1" s="75"/>
      <c r="C1" s="76"/>
      <c r="D1" s="28"/>
      <c r="E1" s="85"/>
      <c r="F1" s="85"/>
      <c r="G1" s="28"/>
      <c r="H1" s="28"/>
      <c r="I1" s="28"/>
      <c r="J1" s="28"/>
      <c r="K1" s="28"/>
      <c r="L1" s="28"/>
      <c r="M1" s="28"/>
      <c r="N1" s="69"/>
      <c r="O1" s="69"/>
      <c r="P1" s="69"/>
      <c r="Q1" s="95"/>
      <c r="R1" s="69"/>
    </row>
    <row r="2" ht="33" customHeight="1" spans="1:18">
      <c r="A2" s="77" t="s">
        <v>1</v>
      </c>
      <c r="B2" s="77" t="s">
        <v>2</v>
      </c>
      <c r="C2" s="77" t="s">
        <v>3</v>
      </c>
      <c r="D2" s="78" t="s">
        <v>4</v>
      </c>
      <c r="E2" s="77" t="s">
        <v>5</v>
      </c>
      <c r="F2" s="77" t="s">
        <v>6</v>
      </c>
      <c r="G2" s="77" t="s">
        <v>7</v>
      </c>
      <c r="H2" s="86" t="s">
        <v>8</v>
      </c>
      <c r="I2" s="77" t="s">
        <v>9</v>
      </c>
      <c r="J2" s="77" t="s">
        <v>10</v>
      </c>
      <c r="K2" s="49" t="s">
        <v>11</v>
      </c>
      <c r="L2" s="88"/>
      <c r="M2" s="88"/>
      <c r="N2" s="49" t="s">
        <v>12</v>
      </c>
      <c r="O2" s="49" t="s">
        <v>13</v>
      </c>
      <c r="P2" s="49" t="s">
        <v>14</v>
      </c>
      <c r="Q2" s="49" t="s">
        <v>15</v>
      </c>
      <c r="R2" s="49" t="s">
        <v>16</v>
      </c>
    </row>
    <row r="3" ht="33" customHeight="1" spans="1:18">
      <c r="A3" s="77" t="s">
        <v>17</v>
      </c>
      <c r="B3" s="79"/>
      <c r="C3" s="79" t="s">
        <v>18</v>
      </c>
      <c r="D3" s="77"/>
      <c r="E3" s="87"/>
      <c r="F3" s="87"/>
      <c r="G3" s="79"/>
      <c r="H3" s="79"/>
      <c r="I3" s="79"/>
      <c r="J3" s="79"/>
      <c r="K3" s="89"/>
      <c r="L3" s="90"/>
      <c r="M3" s="90"/>
      <c r="N3" s="94"/>
      <c r="O3" s="94"/>
      <c r="P3" s="94"/>
      <c r="Q3" s="89"/>
      <c r="R3" s="48"/>
    </row>
    <row r="4" ht="30" customHeight="1" spans="1:18">
      <c r="A4" s="80">
        <v>1</v>
      </c>
      <c r="B4" s="80" t="s">
        <v>19</v>
      </c>
      <c r="C4" s="80" t="s">
        <v>20</v>
      </c>
      <c r="D4" s="80" t="s">
        <v>21</v>
      </c>
      <c r="E4" s="80" t="s">
        <v>22</v>
      </c>
      <c r="F4" s="80" t="s">
        <v>22</v>
      </c>
      <c r="G4" s="80" t="s">
        <v>23</v>
      </c>
      <c r="H4" s="80" t="s">
        <v>24</v>
      </c>
      <c r="I4" s="80" t="s">
        <v>25</v>
      </c>
      <c r="J4" s="91"/>
      <c r="K4" s="67" t="s">
        <v>26</v>
      </c>
      <c r="L4" s="92" t="e">
        <f>COUNTIF(#REF!,B4)</f>
        <v>#REF!</v>
      </c>
      <c r="M4" s="92">
        <f>COUNTIF($B$4:B4,B4)</f>
        <v>1</v>
      </c>
      <c r="N4" s="67" t="s">
        <v>27</v>
      </c>
      <c r="O4" s="50"/>
      <c r="P4" s="50" t="s">
        <v>28</v>
      </c>
      <c r="Q4" s="53" t="s">
        <v>29</v>
      </c>
      <c r="R4" s="50"/>
    </row>
    <row r="5" ht="30" customHeight="1" spans="1:18">
      <c r="A5" s="81">
        <v>2</v>
      </c>
      <c r="B5" s="81" t="s">
        <v>30</v>
      </c>
      <c r="C5" s="81" t="s">
        <v>31</v>
      </c>
      <c r="D5" s="81" t="s">
        <v>32</v>
      </c>
      <c r="E5" s="81" t="s">
        <v>33</v>
      </c>
      <c r="F5" s="81" t="s">
        <v>34</v>
      </c>
      <c r="G5" s="81" t="s">
        <v>35</v>
      </c>
      <c r="H5" s="81" t="s">
        <v>36</v>
      </c>
      <c r="I5" s="81" t="s">
        <v>37</v>
      </c>
      <c r="J5" s="91"/>
      <c r="K5" s="67" t="s">
        <v>38</v>
      </c>
      <c r="L5" s="93" t="e">
        <f>COUNTIF(#REF!,B5)</f>
        <v>#REF!</v>
      </c>
      <c r="M5" s="93">
        <f>COUNTIF($B$4:B5,B5)</f>
        <v>1</v>
      </c>
      <c r="N5" s="50" t="s">
        <v>39</v>
      </c>
      <c r="O5" s="50"/>
      <c r="P5" s="50" t="s">
        <v>40</v>
      </c>
      <c r="Q5" s="53" t="s">
        <v>29</v>
      </c>
      <c r="R5" s="50" t="s">
        <v>41</v>
      </c>
    </row>
    <row r="6" ht="30" customHeight="1" spans="1:18">
      <c r="A6" s="82"/>
      <c r="B6" s="82"/>
      <c r="C6" s="82"/>
      <c r="D6" s="82"/>
      <c r="E6" s="82"/>
      <c r="F6" s="82"/>
      <c r="G6" s="82"/>
      <c r="H6" s="82"/>
      <c r="I6" s="82" t="s">
        <v>37</v>
      </c>
      <c r="J6" s="91"/>
      <c r="K6" s="67" t="s">
        <v>42</v>
      </c>
      <c r="L6" s="93" t="e">
        <f>COUNTIF(#REF!,B6)</f>
        <v>#REF!</v>
      </c>
      <c r="M6" s="93">
        <f>COUNTIF($B$4:B6,B6)</f>
        <v>0</v>
      </c>
      <c r="N6" s="50" t="s">
        <v>39</v>
      </c>
      <c r="O6" s="50"/>
      <c r="P6" s="50" t="s">
        <v>43</v>
      </c>
      <c r="Q6" s="53" t="s">
        <v>29</v>
      </c>
      <c r="R6" s="50" t="s">
        <v>41</v>
      </c>
    </row>
    <row r="7" ht="30" customHeight="1" spans="1:18">
      <c r="A7" s="82"/>
      <c r="B7" s="82"/>
      <c r="C7" s="82"/>
      <c r="D7" s="82"/>
      <c r="E7" s="82"/>
      <c r="F7" s="82"/>
      <c r="G7" s="82"/>
      <c r="H7" s="82"/>
      <c r="I7" s="82" t="s">
        <v>37</v>
      </c>
      <c r="J7" s="91"/>
      <c r="K7" s="67" t="s">
        <v>44</v>
      </c>
      <c r="L7" s="93" t="e">
        <f>COUNTIF(#REF!,B7)</f>
        <v>#REF!</v>
      </c>
      <c r="M7" s="93">
        <f>COUNTIF($B$4:B7,B7)</f>
        <v>0</v>
      </c>
      <c r="N7" s="50" t="s">
        <v>39</v>
      </c>
      <c r="O7" s="50"/>
      <c r="P7" s="50" t="s">
        <v>45</v>
      </c>
      <c r="Q7" s="53" t="s">
        <v>29</v>
      </c>
      <c r="R7" s="50" t="s">
        <v>41</v>
      </c>
    </row>
    <row r="8" ht="30" customHeight="1" spans="1:18">
      <c r="A8" s="81">
        <v>3</v>
      </c>
      <c r="B8" s="81" t="s">
        <v>46</v>
      </c>
      <c r="C8" s="81" t="s">
        <v>47</v>
      </c>
      <c r="D8" s="81" t="s">
        <v>48</v>
      </c>
      <c r="E8" s="81" t="s">
        <v>33</v>
      </c>
      <c r="F8" s="81" t="s">
        <v>34</v>
      </c>
      <c r="G8" s="81" t="s">
        <v>49</v>
      </c>
      <c r="H8" s="81" t="s">
        <v>50</v>
      </c>
      <c r="I8" s="81" t="s">
        <v>37</v>
      </c>
      <c r="J8" s="91"/>
      <c r="K8" s="67" t="s">
        <v>42</v>
      </c>
      <c r="L8" s="93" t="e">
        <f>COUNTIF(#REF!,B8)</f>
        <v>#REF!</v>
      </c>
      <c r="M8" s="93">
        <f>COUNTIF($B$4:B8,B8)</f>
        <v>1</v>
      </c>
      <c r="N8" s="50" t="s">
        <v>39</v>
      </c>
      <c r="O8" s="50"/>
      <c r="P8" s="50" t="s">
        <v>43</v>
      </c>
      <c r="Q8" s="53" t="s">
        <v>29</v>
      </c>
      <c r="R8" s="50" t="s">
        <v>41</v>
      </c>
    </row>
    <row r="9" ht="30" customHeight="1" spans="1:18">
      <c r="A9" s="82"/>
      <c r="B9" s="82"/>
      <c r="C9" s="82"/>
      <c r="D9" s="82"/>
      <c r="E9" s="82"/>
      <c r="F9" s="82"/>
      <c r="G9" s="82"/>
      <c r="H9" s="82"/>
      <c r="I9" s="82"/>
      <c r="J9" s="91"/>
      <c r="K9" s="67" t="s">
        <v>51</v>
      </c>
      <c r="L9" s="93" t="e">
        <f>COUNTIF(#REF!,B9)</f>
        <v>#REF!</v>
      </c>
      <c r="M9" s="93">
        <f>COUNTIF($B$4:B9,B9)</f>
        <v>0</v>
      </c>
      <c r="N9" s="50" t="s">
        <v>39</v>
      </c>
      <c r="O9" s="50"/>
      <c r="P9" s="50">
        <v>18000</v>
      </c>
      <c r="Q9" s="53" t="s">
        <v>29</v>
      </c>
      <c r="R9" s="50"/>
    </row>
    <row r="10" ht="30" customHeight="1" spans="1:18">
      <c r="A10" s="82"/>
      <c r="B10" s="82"/>
      <c r="C10" s="82"/>
      <c r="D10" s="82"/>
      <c r="E10" s="82"/>
      <c r="F10" s="82"/>
      <c r="G10" s="82"/>
      <c r="H10" s="82"/>
      <c r="I10" s="82"/>
      <c r="J10" s="91"/>
      <c r="K10" s="67" t="s">
        <v>38</v>
      </c>
      <c r="L10" s="93" t="e">
        <f>COUNTIF(#REF!,B10)</f>
        <v>#REF!</v>
      </c>
      <c r="M10" s="93">
        <f>COUNTIF($B$4:B10,B10)</f>
        <v>0</v>
      </c>
      <c r="N10" s="50" t="s">
        <v>39</v>
      </c>
      <c r="O10" s="50"/>
      <c r="P10" s="50"/>
      <c r="Q10" s="53" t="s">
        <v>29</v>
      </c>
      <c r="R10" s="50"/>
    </row>
    <row r="11" ht="30" customHeight="1" spans="1:18">
      <c r="A11" s="83"/>
      <c r="B11" s="83"/>
      <c r="C11" s="83"/>
      <c r="D11" s="83"/>
      <c r="E11" s="83"/>
      <c r="F11" s="83"/>
      <c r="G11" s="83"/>
      <c r="H11" s="83"/>
      <c r="I11" s="83"/>
      <c r="J11" s="91"/>
      <c r="K11" s="67" t="s">
        <v>52</v>
      </c>
      <c r="L11" s="93" t="e">
        <f>COUNTIF(#REF!,B11)</f>
        <v>#REF!</v>
      </c>
      <c r="M11" s="93">
        <f>COUNTIF($B$4:B11,B11)</f>
        <v>0</v>
      </c>
      <c r="N11" s="50" t="s">
        <v>39</v>
      </c>
      <c r="O11" s="50"/>
      <c r="P11" s="50">
        <v>14850</v>
      </c>
      <c r="Q11" s="53" t="s">
        <v>29</v>
      </c>
      <c r="R11" s="50"/>
    </row>
    <row r="12" ht="30" customHeight="1" spans="1:18">
      <c r="A12" s="81">
        <v>4</v>
      </c>
      <c r="B12" s="81" t="s">
        <v>53</v>
      </c>
      <c r="C12" s="81" t="s">
        <v>54</v>
      </c>
      <c r="D12" s="81" t="s">
        <v>55</v>
      </c>
      <c r="E12" s="81" t="s">
        <v>56</v>
      </c>
      <c r="F12" s="81" t="s">
        <v>57</v>
      </c>
      <c r="G12" s="81" t="s">
        <v>58</v>
      </c>
      <c r="H12" s="81" t="s">
        <v>59</v>
      </c>
      <c r="I12" s="81" t="s">
        <v>37</v>
      </c>
      <c r="J12" s="91"/>
      <c r="K12" s="67" t="s">
        <v>60</v>
      </c>
      <c r="L12" s="93" t="e">
        <f>COUNTIF(#REF!,B12)</f>
        <v>#REF!</v>
      </c>
      <c r="M12" s="93">
        <f>COUNTIF($B$4:B12,B12)</f>
        <v>1</v>
      </c>
      <c r="N12" s="50" t="s">
        <v>39</v>
      </c>
      <c r="O12" s="50"/>
      <c r="P12" s="50" t="s">
        <v>61</v>
      </c>
      <c r="Q12" s="53" t="s">
        <v>29</v>
      </c>
      <c r="R12" s="50" t="s">
        <v>41</v>
      </c>
    </row>
    <row r="13" ht="30" customHeight="1" spans="1:18">
      <c r="A13" s="82"/>
      <c r="B13" s="82"/>
      <c r="C13" s="82"/>
      <c r="D13" s="82"/>
      <c r="E13" s="82"/>
      <c r="F13" s="82"/>
      <c r="G13" s="82"/>
      <c r="H13" s="82"/>
      <c r="I13" s="82"/>
      <c r="J13" s="91"/>
      <c r="K13" s="67" t="s">
        <v>62</v>
      </c>
      <c r="L13" s="93" t="e">
        <f>COUNTIF(#REF!,B13)</f>
        <v>#REF!</v>
      </c>
      <c r="M13" s="93">
        <f>COUNTIF($B$4:B13,B13)</f>
        <v>0</v>
      </c>
      <c r="N13" s="50" t="s">
        <v>39</v>
      </c>
      <c r="O13" s="50"/>
      <c r="P13" s="50">
        <v>32800</v>
      </c>
      <c r="Q13" s="53" t="s">
        <v>29</v>
      </c>
      <c r="R13" s="50"/>
    </row>
    <row r="14" ht="30" customHeight="1" spans="1:18">
      <c r="A14" s="83"/>
      <c r="B14" s="83"/>
      <c r="C14" s="83"/>
      <c r="D14" s="83"/>
      <c r="E14" s="83"/>
      <c r="F14" s="83"/>
      <c r="G14" s="83"/>
      <c r="H14" s="83"/>
      <c r="I14" s="83"/>
      <c r="J14" s="91"/>
      <c r="K14" s="67" t="s">
        <v>63</v>
      </c>
      <c r="L14" s="93" t="e">
        <f>COUNTIF(#REF!,B14)</f>
        <v>#REF!</v>
      </c>
      <c r="M14" s="93">
        <f>COUNTIF($B$4:B14,B14)</f>
        <v>0</v>
      </c>
      <c r="N14" s="50" t="s">
        <v>39</v>
      </c>
      <c r="O14" s="50"/>
      <c r="P14" s="50">
        <v>34200</v>
      </c>
      <c r="Q14" s="53" t="s">
        <v>29</v>
      </c>
      <c r="R14" s="50"/>
    </row>
    <row r="15" ht="28.5" spans="1:18">
      <c r="A15" s="81">
        <v>5</v>
      </c>
      <c r="B15" s="81" t="s">
        <v>64</v>
      </c>
      <c r="C15" s="81" t="s">
        <v>65</v>
      </c>
      <c r="D15" s="81" t="s">
        <v>66</v>
      </c>
      <c r="E15" s="81" t="s">
        <v>33</v>
      </c>
      <c r="F15" s="81" t="s">
        <v>34</v>
      </c>
      <c r="G15" s="81" t="s">
        <v>67</v>
      </c>
      <c r="H15" s="81" t="s">
        <v>68</v>
      </c>
      <c r="I15" s="81" t="s">
        <v>37</v>
      </c>
      <c r="J15" s="91"/>
      <c r="K15" s="67" t="s">
        <v>69</v>
      </c>
      <c r="L15" s="93" t="e">
        <f>COUNTIF(#REF!,B15)</f>
        <v>#REF!</v>
      </c>
      <c r="M15" s="93">
        <f>COUNTIF($B$4:B15,B15)</f>
        <v>1</v>
      </c>
      <c r="N15" s="50" t="s">
        <v>39</v>
      </c>
      <c r="O15" s="50"/>
      <c r="P15" s="50" t="s">
        <v>70</v>
      </c>
      <c r="Q15" s="53" t="s">
        <v>29</v>
      </c>
      <c r="R15" s="50" t="s">
        <v>41</v>
      </c>
    </row>
    <row r="16" ht="42.75" spans="1:18">
      <c r="A16" s="82"/>
      <c r="B16" s="82"/>
      <c r="C16" s="82"/>
      <c r="D16" s="82"/>
      <c r="E16" s="82"/>
      <c r="F16" s="82"/>
      <c r="G16" s="82"/>
      <c r="H16" s="82"/>
      <c r="I16" s="82"/>
      <c r="J16" s="91"/>
      <c r="K16" s="67" t="s">
        <v>71</v>
      </c>
      <c r="L16" s="93" t="e">
        <f>COUNTIF(#REF!,B16)</f>
        <v>#REF!</v>
      </c>
      <c r="M16" s="93">
        <f>COUNTIF($B$4:B16,B16)</f>
        <v>0</v>
      </c>
      <c r="N16" s="50" t="s">
        <v>72</v>
      </c>
      <c r="O16" s="50" t="s">
        <v>73</v>
      </c>
      <c r="P16" s="50" t="s">
        <v>74</v>
      </c>
      <c r="Q16" s="53" t="s">
        <v>29</v>
      </c>
      <c r="R16" s="50" t="s">
        <v>41</v>
      </c>
    </row>
    <row r="17" ht="28.5" spans="1:18">
      <c r="A17" s="82"/>
      <c r="B17" s="82"/>
      <c r="C17" s="82"/>
      <c r="D17" s="82"/>
      <c r="E17" s="82"/>
      <c r="F17" s="82"/>
      <c r="G17" s="82"/>
      <c r="H17" s="82"/>
      <c r="I17" s="82"/>
      <c r="J17" s="91"/>
      <c r="K17" s="67" t="s">
        <v>75</v>
      </c>
      <c r="L17" s="93" t="e">
        <f>COUNTIF(#REF!,B17)</f>
        <v>#REF!</v>
      </c>
      <c r="M17" s="93">
        <f>COUNTIF($B$4:B17,B17)</f>
        <v>0</v>
      </c>
      <c r="N17" s="50" t="s">
        <v>39</v>
      </c>
      <c r="O17" s="50"/>
      <c r="P17" s="50" t="s">
        <v>76</v>
      </c>
      <c r="Q17" s="53" t="s">
        <v>29</v>
      </c>
      <c r="R17" s="50" t="s">
        <v>41</v>
      </c>
    </row>
    <row r="18" ht="28.5" spans="1:18">
      <c r="A18" s="82"/>
      <c r="B18" s="82"/>
      <c r="C18" s="82"/>
      <c r="D18" s="82"/>
      <c r="E18" s="82"/>
      <c r="F18" s="82"/>
      <c r="G18" s="82"/>
      <c r="H18" s="82"/>
      <c r="I18" s="82"/>
      <c r="J18" s="91"/>
      <c r="K18" s="67" t="s">
        <v>77</v>
      </c>
      <c r="L18" s="93" t="e">
        <f>COUNTIF(#REF!,B18)</f>
        <v>#REF!</v>
      </c>
      <c r="M18" s="93">
        <f>COUNTIF($B$4:B18,B18)</f>
        <v>0</v>
      </c>
      <c r="N18" s="50" t="s">
        <v>39</v>
      </c>
      <c r="O18" s="50"/>
      <c r="P18" s="50">
        <v>32000</v>
      </c>
      <c r="Q18" s="53" t="s">
        <v>29</v>
      </c>
      <c r="R18" s="50" t="s">
        <v>41</v>
      </c>
    </row>
    <row r="19" ht="28.5" spans="1:18">
      <c r="A19" s="82"/>
      <c r="B19" s="82"/>
      <c r="C19" s="82"/>
      <c r="D19" s="82"/>
      <c r="E19" s="82"/>
      <c r="F19" s="82"/>
      <c r="G19" s="82"/>
      <c r="H19" s="82"/>
      <c r="I19" s="82"/>
      <c r="J19" s="91"/>
      <c r="K19" s="67" t="s">
        <v>78</v>
      </c>
      <c r="L19" s="93" t="e">
        <f>COUNTIF(#REF!,B19)</f>
        <v>#REF!</v>
      </c>
      <c r="M19" s="93">
        <f>COUNTIF($B$4:B19,B19)</f>
        <v>0</v>
      </c>
      <c r="N19" s="50" t="s">
        <v>39</v>
      </c>
      <c r="O19" s="50"/>
      <c r="P19" s="50" t="s">
        <v>79</v>
      </c>
      <c r="Q19" s="53" t="s">
        <v>29</v>
      </c>
      <c r="R19" s="50"/>
    </row>
    <row r="20" ht="28.5" spans="1:18">
      <c r="A20" s="82"/>
      <c r="B20" s="82"/>
      <c r="C20" s="82"/>
      <c r="D20" s="82"/>
      <c r="E20" s="82"/>
      <c r="F20" s="82"/>
      <c r="G20" s="82"/>
      <c r="H20" s="82"/>
      <c r="I20" s="82"/>
      <c r="J20" s="91"/>
      <c r="K20" s="67" t="s">
        <v>80</v>
      </c>
      <c r="L20" s="93" t="e">
        <f>COUNTIF(#REF!,B20)</f>
        <v>#REF!</v>
      </c>
      <c r="M20" s="93">
        <f>COUNTIF($B$4:B20,B20)</f>
        <v>0</v>
      </c>
      <c r="N20" s="50" t="s">
        <v>39</v>
      </c>
      <c r="O20" s="50"/>
      <c r="P20" s="50">
        <v>30000</v>
      </c>
      <c r="Q20" s="53" t="s">
        <v>29</v>
      </c>
      <c r="R20" s="50"/>
    </row>
    <row r="21" ht="28.5" spans="1:18">
      <c r="A21" s="82"/>
      <c r="B21" s="82"/>
      <c r="C21" s="82"/>
      <c r="D21" s="82"/>
      <c r="E21" s="82"/>
      <c r="F21" s="82"/>
      <c r="G21" s="82"/>
      <c r="H21" s="82"/>
      <c r="I21" s="82"/>
      <c r="J21" s="91"/>
      <c r="K21" s="67" t="s">
        <v>81</v>
      </c>
      <c r="L21" s="93" t="e">
        <f>COUNTIF(#REF!,B21)</f>
        <v>#REF!</v>
      </c>
      <c r="M21" s="93">
        <f>COUNTIF($B$4:B21,B21)</f>
        <v>0</v>
      </c>
      <c r="N21" s="50" t="s">
        <v>39</v>
      </c>
      <c r="O21" s="50"/>
      <c r="P21" s="50">
        <v>30800</v>
      </c>
      <c r="Q21" s="53" t="s">
        <v>29</v>
      </c>
      <c r="R21" s="50"/>
    </row>
    <row r="22" ht="28.5" spans="1:18">
      <c r="A22" s="82"/>
      <c r="B22" s="82"/>
      <c r="C22" s="82"/>
      <c r="D22" s="82"/>
      <c r="E22" s="82"/>
      <c r="F22" s="82"/>
      <c r="G22" s="82"/>
      <c r="H22" s="82"/>
      <c r="I22" s="82"/>
      <c r="J22" s="91"/>
      <c r="K22" s="67" t="s">
        <v>82</v>
      </c>
      <c r="L22" s="93" t="e">
        <f>COUNTIF(#REF!,B22)</f>
        <v>#REF!</v>
      </c>
      <c r="M22" s="93">
        <f>COUNTIF($B$4:B22,B22)</f>
        <v>0</v>
      </c>
      <c r="N22" s="50" t="s">
        <v>39</v>
      </c>
      <c r="O22" s="50"/>
      <c r="P22" s="50">
        <v>29800</v>
      </c>
      <c r="Q22" s="53" t="s">
        <v>29</v>
      </c>
      <c r="R22" s="50"/>
    </row>
    <row r="23" ht="28.5" spans="1:18">
      <c r="A23" s="83"/>
      <c r="B23" s="83"/>
      <c r="C23" s="83"/>
      <c r="D23" s="83"/>
      <c r="E23" s="83"/>
      <c r="F23" s="83"/>
      <c r="G23" s="83"/>
      <c r="H23" s="83"/>
      <c r="I23" s="83"/>
      <c r="J23" s="91"/>
      <c r="K23" s="67" t="s">
        <v>83</v>
      </c>
      <c r="L23" s="93" t="e">
        <f>COUNTIF(#REF!,B23)</f>
        <v>#REF!</v>
      </c>
      <c r="M23" s="93">
        <f>COUNTIF($B$4:B23,B23)</f>
        <v>0</v>
      </c>
      <c r="N23" s="50" t="s">
        <v>39</v>
      </c>
      <c r="O23" s="50"/>
      <c r="P23" s="50">
        <v>31000</v>
      </c>
      <c r="Q23" s="53" t="s">
        <v>29</v>
      </c>
      <c r="R23" s="50"/>
    </row>
    <row r="24" ht="30" customHeight="1" spans="1:18">
      <c r="A24" s="81">
        <v>6</v>
      </c>
      <c r="B24" s="81" t="s">
        <v>84</v>
      </c>
      <c r="C24" s="81" t="s">
        <v>85</v>
      </c>
      <c r="D24" s="81" t="s">
        <v>86</v>
      </c>
      <c r="E24" s="81" t="s">
        <v>22</v>
      </c>
      <c r="F24" s="81" t="s">
        <v>87</v>
      </c>
      <c r="G24" s="81" t="s">
        <v>88</v>
      </c>
      <c r="H24" s="81" t="s">
        <v>89</v>
      </c>
      <c r="I24" s="81" t="s">
        <v>37</v>
      </c>
      <c r="J24" s="91"/>
      <c r="K24" s="67" t="s">
        <v>90</v>
      </c>
      <c r="L24" s="93" t="e">
        <f>COUNTIF(#REF!,B24)</f>
        <v>#REF!</v>
      </c>
      <c r="M24" s="93">
        <f>COUNTIF($B$4:B24,B24)</f>
        <v>1</v>
      </c>
      <c r="N24" s="50" t="s">
        <v>72</v>
      </c>
      <c r="O24" s="50" t="s">
        <v>91</v>
      </c>
      <c r="P24" s="50" t="s">
        <v>92</v>
      </c>
      <c r="Q24" s="53" t="s">
        <v>29</v>
      </c>
      <c r="R24" s="50" t="s">
        <v>41</v>
      </c>
    </row>
    <row r="25" ht="30" customHeight="1" spans="1:18">
      <c r="A25" s="82"/>
      <c r="B25" s="82"/>
      <c r="C25" s="82"/>
      <c r="D25" s="82"/>
      <c r="E25" s="82"/>
      <c r="F25" s="82"/>
      <c r="G25" s="82"/>
      <c r="H25" s="82"/>
      <c r="I25" s="82"/>
      <c r="J25" s="91"/>
      <c r="K25" s="67" t="s">
        <v>93</v>
      </c>
      <c r="L25" s="93" t="e">
        <f>COUNTIF(#REF!,B25)</f>
        <v>#REF!</v>
      </c>
      <c r="M25" s="93">
        <f>COUNTIF($B$4:B25,B25)</f>
        <v>0</v>
      </c>
      <c r="N25" s="50" t="s">
        <v>39</v>
      </c>
      <c r="O25" s="50"/>
      <c r="P25" s="50" t="s">
        <v>94</v>
      </c>
      <c r="Q25" s="53" t="s">
        <v>29</v>
      </c>
      <c r="R25" s="50" t="s">
        <v>41</v>
      </c>
    </row>
    <row r="26" ht="30" customHeight="1" spans="1:18">
      <c r="A26" s="82"/>
      <c r="B26" s="82"/>
      <c r="C26" s="82"/>
      <c r="D26" s="82"/>
      <c r="E26" s="82"/>
      <c r="F26" s="82"/>
      <c r="G26" s="82"/>
      <c r="H26" s="82"/>
      <c r="I26" s="82"/>
      <c r="J26" s="91"/>
      <c r="K26" s="67" t="s">
        <v>63</v>
      </c>
      <c r="L26" s="93" t="e">
        <f>COUNTIF(#REF!,B26)</f>
        <v>#REF!</v>
      </c>
      <c r="M26" s="93">
        <f>COUNTIF($B$4:B26,B26)</f>
        <v>0</v>
      </c>
      <c r="N26" s="50" t="s">
        <v>72</v>
      </c>
      <c r="O26" s="50" t="s">
        <v>95</v>
      </c>
      <c r="P26" s="50">
        <v>49350</v>
      </c>
      <c r="Q26" s="53" t="s">
        <v>29</v>
      </c>
      <c r="R26" s="50"/>
    </row>
    <row r="27" ht="30" customHeight="1" spans="1:18">
      <c r="A27" s="82"/>
      <c r="B27" s="82"/>
      <c r="C27" s="82"/>
      <c r="D27" s="82"/>
      <c r="E27" s="82"/>
      <c r="F27" s="82"/>
      <c r="G27" s="82"/>
      <c r="H27" s="82"/>
      <c r="I27" s="82"/>
      <c r="J27" s="91"/>
      <c r="K27" s="67" t="s">
        <v>95</v>
      </c>
      <c r="L27" s="93"/>
      <c r="M27" s="93"/>
      <c r="N27" s="50" t="s">
        <v>39</v>
      </c>
      <c r="O27" s="50"/>
      <c r="P27" s="51" t="s">
        <v>96</v>
      </c>
      <c r="Q27" s="53" t="s">
        <v>29</v>
      </c>
      <c r="R27" s="50"/>
    </row>
    <row r="28" ht="30" customHeight="1" spans="1:18">
      <c r="A28" s="83"/>
      <c r="B28" s="83"/>
      <c r="C28" s="83"/>
      <c r="D28" s="83"/>
      <c r="E28" s="83"/>
      <c r="F28" s="83"/>
      <c r="G28" s="83"/>
      <c r="H28" s="83"/>
      <c r="I28" s="83"/>
      <c r="J28" s="91"/>
      <c r="K28" s="67" t="s">
        <v>97</v>
      </c>
      <c r="L28" s="93" t="e">
        <f>COUNTIF(#REF!,B28)</f>
        <v>#REF!</v>
      </c>
      <c r="M28" s="93">
        <f>COUNTIF($B$4:B28,B28)</f>
        <v>0</v>
      </c>
      <c r="N28" s="50" t="s">
        <v>39</v>
      </c>
      <c r="O28" s="50"/>
      <c r="P28" s="50">
        <v>48000</v>
      </c>
      <c r="Q28" s="53" t="s">
        <v>29</v>
      </c>
      <c r="R28" s="50"/>
    </row>
    <row r="29" ht="30" customHeight="1" spans="1:18">
      <c r="A29" s="80">
        <v>7</v>
      </c>
      <c r="B29" s="80" t="s">
        <v>98</v>
      </c>
      <c r="C29" s="80" t="s">
        <v>99</v>
      </c>
      <c r="D29" s="80" t="s">
        <v>100</v>
      </c>
      <c r="E29" s="80" t="s">
        <v>101</v>
      </c>
      <c r="F29" s="80" t="s">
        <v>102</v>
      </c>
      <c r="G29" s="80" t="s">
        <v>103</v>
      </c>
      <c r="H29" s="80" t="s">
        <v>104</v>
      </c>
      <c r="I29" s="80" t="s">
        <v>25</v>
      </c>
      <c r="J29" s="91" t="s">
        <v>105</v>
      </c>
      <c r="K29" s="67" t="s">
        <v>106</v>
      </c>
      <c r="L29" s="93" t="e">
        <f>COUNTIF(#REF!,B29)</f>
        <v>#REF!</v>
      </c>
      <c r="M29" s="93">
        <f>COUNTIF($B$4:B29,B29)</f>
        <v>1</v>
      </c>
      <c r="N29" s="50" t="s">
        <v>27</v>
      </c>
      <c r="O29" s="50"/>
      <c r="P29" s="50">
        <v>35000</v>
      </c>
      <c r="Q29" s="53" t="s">
        <v>29</v>
      </c>
      <c r="R29" s="50"/>
    </row>
    <row r="30" ht="30" customHeight="1" spans="1:18">
      <c r="A30" s="81">
        <v>8</v>
      </c>
      <c r="B30" s="81" t="s">
        <v>107</v>
      </c>
      <c r="C30" s="81" t="s">
        <v>108</v>
      </c>
      <c r="D30" s="81" t="s">
        <v>109</v>
      </c>
      <c r="E30" s="81" t="s">
        <v>110</v>
      </c>
      <c r="F30" s="81"/>
      <c r="G30" s="81" t="s">
        <v>111</v>
      </c>
      <c r="H30" s="81" t="s">
        <v>112</v>
      </c>
      <c r="I30" s="81" t="s">
        <v>37</v>
      </c>
      <c r="J30" s="91"/>
      <c r="K30" s="67" t="s">
        <v>113</v>
      </c>
      <c r="L30" s="93" t="e">
        <f>COUNTIF(#REF!,B30)</f>
        <v>#REF!</v>
      </c>
      <c r="M30" s="93">
        <f>COUNTIF($B$4:B30,B30)</f>
        <v>1</v>
      </c>
      <c r="N30" s="50" t="s">
        <v>39</v>
      </c>
      <c r="O30" s="50"/>
      <c r="P30" s="50" t="s">
        <v>114</v>
      </c>
      <c r="Q30" s="53" t="s">
        <v>29</v>
      </c>
      <c r="R30" s="50" t="s">
        <v>41</v>
      </c>
    </row>
    <row r="31" ht="30" customHeight="1" spans="1:18">
      <c r="A31" s="83"/>
      <c r="B31" s="83"/>
      <c r="C31" s="83"/>
      <c r="D31" s="83"/>
      <c r="E31" s="83"/>
      <c r="F31" s="83"/>
      <c r="G31" s="83"/>
      <c r="H31" s="83"/>
      <c r="I31" s="83"/>
      <c r="J31" s="91"/>
      <c r="K31" s="67" t="s">
        <v>115</v>
      </c>
      <c r="L31" s="93" t="e">
        <f>COUNTIF(#REF!,B31)</f>
        <v>#REF!</v>
      </c>
      <c r="M31" s="93">
        <f>COUNTIF($B$4:B31,B31)</f>
        <v>0</v>
      </c>
      <c r="N31" s="50" t="s">
        <v>39</v>
      </c>
      <c r="O31" s="50"/>
      <c r="P31" s="50">
        <v>33800</v>
      </c>
      <c r="Q31" s="53" t="s">
        <v>29</v>
      </c>
      <c r="R31" s="50"/>
    </row>
    <row r="32" ht="30" customHeight="1" spans="1:18">
      <c r="A32" s="81">
        <v>9</v>
      </c>
      <c r="B32" s="81" t="s">
        <v>116</v>
      </c>
      <c r="C32" s="81" t="s">
        <v>117</v>
      </c>
      <c r="D32" s="81" t="s">
        <v>118</v>
      </c>
      <c r="E32" s="81" t="s">
        <v>119</v>
      </c>
      <c r="F32" s="81" t="s">
        <v>120</v>
      </c>
      <c r="G32" s="81" t="s">
        <v>58</v>
      </c>
      <c r="H32" s="81" t="s">
        <v>121</v>
      </c>
      <c r="I32" s="81" t="s">
        <v>37</v>
      </c>
      <c r="J32" s="91"/>
      <c r="K32" s="67" t="s">
        <v>60</v>
      </c>
      <c r="L32" s="93" t="e">
        <f>COUNTIF(#REF!,B32)</f>
        <v>#REF!</v>
      </c>
      <c r="M32" s="93">
        <f>COUNTIF($B$4:B32,B32)</f>
        <v>1</v>
      </c>
      <c r="N32" s="50" t="s">
        <v>39</v>
      </c>
      <c r="O32" s="50"/>
      <c r="P32" s="50" t="s">
        <v>122</v>
      </c>
      <c r="Q32" s="53" t="s">
        <v>29</v>
      </c>
      <c r="R32" s="50" t="s">
        <v>41</v>
      </c>
    </row>
    <row r="33" ht="30" customHeight="1" spans="1:18">
      <c r="A33" s="82"/>
      <c r="B33" s="82"/>
      <c r="C33" s="82"/>
      <c r="D33" s="82"/>
      <c r="E33" s="82"/>
      <c r="F33" s="82"/>
      <c r="G33" s="82"/>
      <c r="H33" s="82"/>
      <c r="I33" s="82"/>
      <c r="J33" s="91"/>
      <c r="K33" s="67" t="s">
        <v>62</v>
      </c>
      <c r="L33" s="93" t="e">
        <f>COUNTIF(#REF!,B33)</f>
        <v>#REF!</v>
      </c>
      <c r="M33" s="93">
        <f>COUNTIF($B$4:B33,B33)</f>
        <v>0</v>
      </c>
      <c r="N33" s="50" t="s">
        <v>39</v>
      </c>
      <c r="O33" s="50"/>
      <c r="P33" s="50">
        <v>31500</v>
      </c>
      <c r="Q33" s="53" t="s">
        <v>29</v>
      </c>
      <c r="R33" s="50"/>
    </row>
    <row r="34" ht="30" customHeight="1" spans="1:18">
      <c r="A34" s="82"/>
      <c r="B34" s="82"/>
      <c r="C34" s="82"/>
      <c r="D34" s="82"/>
      <c r="E34" s="82"/>
      <c r="F34" s="82"/>
      <c r="G34" s="82"/>
      <c r="H34" s="82"/>
      <c r="I34" s="82"/>
      <c r="J34" s="91"/>
      <c r="K34" s="67" t="s">
        <v>123</v>
      </c>
      <c r="L34" s="93" t="e">
        <f>COUNTIF(#REF!,B34)</f>
        <v>#REF!</v>
      </c>
      <c r="M34" s="93">
        <f>COUNTIF($B$4:B34,B34)</f>
        <v>0</v>
      </c>
      <c r="N34" s="50" t="s">
        <v>39</v>
      </c>
      <c r="O34" s="50"/>
      <c r="P34" s="50">
        <v>32000</v>
      </c>
      <c r="Q34" s="53" t="s">
        <v>29</v>
      </c>
      <c r="R34" s="50"/>
    </row>
    <row r="35" ht="30" customHeight="1" spans="1:18">
      <c r="A35" s="82"/>
      <c r="B35" s="82"/>
      <c r="C35" s="82"/>
      <c r="D35" s="82"/>
      <c r="E35" s="82"/>
      <c r="F35" s="82"/>
      <c r="G35" s="82"/>
      <c r="H35" s="82"/>
      <c r="I35" s="82"/>
      <c r="J35" s="91"/>
      <c r="K35" s="67" t="s">
        <v>124</v>
      </c>
      <c r="L35" s="93" t="e">
        <f>COUNTIF(#REF!,B35)</f>
        <v>#REF!</v>
      </c>
      <c r="M35" s="93">
        <f>COUNTIF($B$4:B35,B35)</f>
        <v>0</v>
      </c>
      <c r="N35" s="50" t="s">
        <v>39</v>
      </c>
      <c r="O35" s="50"/>
      <c r="P35" s="50">
        <v>32800</v>
      </c>
      <c r="Q35" s="53" t="s">
        <v>29</v>
      </c>
      <c r="R35" s="50"/>
    </row>
    <row r="36" ht="30" customHeight="1" spans="1:18">
      <c r="A36" s="83"/>
      <c r="B36" s="83"/>
      <c r="C36" s="83"/>
      <c r="D36" s="83"/>
      <c r="E36" s="83"/>
      <c r="F36" s="83"/>
      <c r="G36" s="83"/>
      <c r="H36" s="83"/>
      <c r="I36" s="83"/>
      <c r="J36" s="91"/>
      <c r="K36" s="67" t="s">
        <v>63</v>
      </c>
      <c r="L36" s="93" t="e">
        <f>COUNTIF(#REF!,B36)</f>
        <v>#REF!</v>
      </c>
      <c r="M36" s="93">
        <f>COUNTIF($B$4:B36,B36)</f>
        <v>0</v>
      </c>
      <c r="N36" s="50" t="s">
        <v>39</v>
      </c>
      <c r="O36" s="50"/>
      <c r="P36" s="50">
        <v>37800</v>
      </c>
      <c r="Q36" s="53" t="s">
        <v>29</v>
      </c>
      <c r="R36" s="50"/>
    </row>
    <row r="37" ht="28.5" spans="1:18">
      <c r="A37" s="81">
        <v>10</v>
      </c>
      <c r="B37" s="81" t="s">
        <v>125</v>
      </c>
      <c r="C37" s="81" t="s">
        <v>126</v>
      </c>
      <c r="D37" s="81" t="s">
        <v>127</v>
      </c>
      <c r="E37" s="81" t="s">
        <v>33</v>
      </c>
      <c r="F37" s="81" t="s">
        <v>128</v>
      </c>
      <c r="G37" s="81" t="s">
        <v>129</v>
      </c>
      <c r="H37" s="81" t="s">
        <v>130</v>
      </c>
      <c r="I37" s="81" t="s">
        <v>37</v>
      </c>
      <c r="J37" s="91"/>
      <c r="K37" s="67" t="s">
        <v>131</v>
      </c>
      <c r="L37" s="93" t="e">
        <f>COUNTIF(#REF!,B37)</f>
        <v>#REF!</v>
      </c>
      <c r="M37" s="93">
        <f>COUNTIF($B$4:B37,B37)</f>
        <v>1</v>
      </c>
      <c r="N37" s="50" t="s">
        <v>72</v>
      </c>
      <c r="O37" s="50" t="s">
        <v>132</v>
      </c>
      <c r="P37" s="50" t="s">
        <v>133</v>
      </c>
      <c r="Q37" s="53" t="s">
        <v>29</v>
      </c>
      <c r="R37" s="50" t="s">
        <v>41</v>
      </c>
    </row>
    <row r="38" ht="28.5" spans="1:18">
      <c r="A38" s="83"/>
      <c r="B38" s="83"/>
      <c r="C38" s="83"/>
      <c r="D38" s="83"/>
      <c r="E38" s="83"/>
      <c r="F38" s="83"/>
      <c r="G38" s="83"/>
      <c r="H38" s="83"/>
      <c r="I38" s="83"/>
      <c r="J38" s="91"/>
      <c r="K38" s="67" t="s">
        <v>134</v>
      </c>
      <c r="L38" s="93" t="e">
        <f>COUNTIF(#REF!,B38)</f>
        <v>#REF!</v>
      </c>
      <c r="M38" s="93">
        <f>COUNTIF($B$4:B38,B38)</f>
        <v>0</v>
      </c>
      <c r="N38" s="50" t="s">
        <v>39</v>
      </c>
      <c r="O38" s="50"/>
      <c r="P38" s="50">
        <v>28800</v>
      </c>
      <c r="Q38" s="53" t="s">
        <v>29</v>
      </c>
      <c r="R38" s="50"/>
    </row>
    <row r="39" ht="30" customHeight="1" spans="1:18">
      <c r="A39" s="81">
        <v>11</v>
      </c>
      <c r="B39" s="81" t="s">
        <v>135</v>
      </c>
      <c r="C39" s="81" t="s">
        <v>136</v>
      </c>
      <c r="D39" s="81" t="s">
        <v>137</v>
      </c>
      <c r="E39" s="81" t="s">
        <v>33</v>
      </c>
      <c r="F39" s="81"/>
      <c r="G39" s="81" t="s">
        <v>138</v>
      </c>
      <c r="H39" s="81" t="s">
        <v>139</v>
      </c>
      <c r="I39" s="81" t="s">
        <v>37</v>
      </c>
      <c r="J39" s="91"/>
      <c r="K39" s="67" t="s">
        <v>140</v>
      </c>
      <c r="L39" s="93" t="e">
        <f>COUNTIF(#REF!,B39)</f>
        <v>#REF!</v>
      </c>
      <c r="M39" s="93">
        <f>COUNTIF($B$4:B39,B39)</f>
        <v>1</v>
      </c>
      <c r="N39" s="50" t="s">
        <v>39</v>
      </c>
      <c r="O39" s="50"/>
      <c r="P39" s="50">
        <v>29800</v>
      </c>
      <c r="Q39" s="53" t="s">
        <v>29</v>
      </c>
      <c r="R39" s="50"/>
    </row>
    <row r="40" ht="30" customHeight="1" spans="1:18">
      <c r="A40" s="83"/>
      <c r="B40" s="83"/>
      <c r="C40" s="83"/>
      <c r="D40" s="83"/>
      <c r="E40" s="83"/>
      <c r="F40" s="83"/>
      <c r="G40" s="83"/>
      <c r="H40" s="83"/>
      <c r="I40" s="83"/>
      <c r="J40" s="91"/>
      <c r="K40" s="93" t="s">
        <v>141</v>
      </c>
      <c r="L40" s="93"/>
      <c r="M40" s="93"/>
      <c r="N40" s="57" t="s">
        <v>39</v>
      </c>
      <c r="O40" s="57"/>
      <c r="P40" s="57"/>
      <c r="Q40" s="96" t="s">
        <v>142</v>
      </c>
      <c r="R40" s="57" t="s">
        <v>41</v>
      </c>
    </row>
    <row r="41" ht="30" customHeight="1" spans="1:18">
      <c r="A41" s="80">
        <v>12</v>
      </c>
      <c r="B41" s="80" t="s">
        <v>143</v>
      </c>
      <c r="C41" s="80" t="s">
        <v>144</v>
      </c>
      <c r="D41" s="80" t="s">
        <v>145</v>
      </c>
      <c r="E41" s="80" t="s">
        <v>33</v>
      </c>
      <c r="F41" s="80" t="s">
        <v>34</v>
      </c>
      <c r="G41" s="80" t="s">
        <v>146</v>
      </c>
      <c r="H41" s="80" t="s">
        <v>147</v>
      </c>
      <c r="I41" s="80" t="s">
        <v>25</v>
      </c>
      <c r="J41" s="91" t="s">
        <v>148</v>
      </c>
      <c r="K41" s="67" t="s">
        <v>149</v>
      </c>
      <c r="L41" s="93" t="e">
        <f>COUNTIF(#REF!,B41)</f>
        <v>#REF!</v>
      </c>
      <c r="M41" s="93">
        <f>COUNTIF($B$4:B41,B41)</f>
        <v>1</v>
      </c>
      <c r="N41" s="50" t="s">
        <v>27</v>
      </c>
      <c r="O41" s="50"/>
      <c r="P41" s="50">
        <v>39800</v>
      </c>
      <c r="Q41" s="53" t="s">
        <v>29</v>
      </c>
      <c r="R41" s="50"/>
    </row>
    <row r="42" ht="30" customHeight="1" spans="1:18">
      <c r="A42" s="81">
        <v>13</v>
      </c>
      <c r="B42" s="81" t="s">
        <v>150</v>
      </c>
      <c r="C42" s="81" t="s">
        <v>151</v>
      </c>
      <c r="D42" s="81" t="s">
        <v>152</v>
      </c>
      <c r="E42" s="81" t="s">
        <v>56</v>
      </c>
      <c r="F42" s="81" t="s">
        <v>57</v>
      </c>
      <c r="G42" s="81" t="s">
        <v>111</v>
      </c>
      <c r="H42" s="81" t="s">
        <v>153</v>
      </c>
      <c r="I42" s="81" t="s">
        <v>37</v>
      </c>
      <c r="J42" s="91"/>
      <c r="K42" s="67" t="s">
        <v>154</v>
      </c>
      <c r="L42" s="93" t="e">
        <f>COUNTIF(#REF!,B42)</f>
        <v>#REF!</v>
      </c>
      <c r="M42" s="93">
        <f>COUNTIF($B$4:B42,B42)</f>
        <v>1</v>
      </c>
      <c r="N42" s="50" t="s">
        <v>39</v>
      </c>
      <c r="O42" s="50"/>
      <c r="P42" s="50">
        <v>36000</v>
      </c>
      <c r="Q42" s="53" t="s">
        <v>29</v>
      </c>
      <c r="R42" s="50"/>
    </row>
    <row r="43" ht="30" customHeight="1" spans="1:18">
      <c r="A43" s="83"/>
      <c r="B43" s="83"/>
      <c r="C43" s="83"/>
      <c r="D43" s="83"/>
      <c r="E43" s="83"/>
      <c r="F43" s="83"/>
      <c r="G43" s="83"/>
      <c r="H43" s="83"/>
      <c r="I43" s="83"/>
      <c r="J43" s="91"/>
      <c r="K43" s="67" t="s">
        <v>155</v>
      </c>
      <c r="L43" s="93" t="e">
        <f>COUNTIF(#REF!,B43)</f>
        <v>#REF!</v>
      </c>
      <c r="M43" s="93">
        <f>COUNTIF($B$4:B43,B43)</f>
        <v>0</v>
      </c>
      <c r="N43" s="50" t="s">
        <v>39</v>
      </c>
      <c r="O43" s="50"/>
      <c r="P43" s="50">
        <v>38000</v>
      </c>
      <c r="Q43" s="53" t="s">
        <v>29</v>
      </c>
      <c r="R43" s="50"/>
    </row>
    <row r="44" ht="30" customHeight="1" spans="1:18">
      <c r="A44" s="81">
        <v>14</v>
      </c>
      <c r="B44" s="81" t="s">
        <v>156</v>
      </c>
      <c r="C44" s="81" t="s">
        <v>157</v>
      </c>
      <c r="D44" s="81" t="s">
        <v>158</v>
      </c>
      <c r="E44" s="81" t="s">
        <v>110</v>
      </c>
      <c r="F44" s="81" t="s">
        <v>159</v>
      </c>
      <c r="G44" s="81" t="s">
        <v>160</v>
      </c>
      <c r="H44" s="81" t="s">
        <v>161</v>
      </c>
      <c r="I44" s="81" t="s">
        <v>37</v>
      </c>
      <c r="J44" s="91"/>
      <c r="K44" s="67" t="s">
        <v>162</v>
      </c>
      <c r="L44" s="93" t="e">
        <f>COUNTIF(#REF!,B44)</f>
        <v>#REF!</v>
      </c>
      <c r="M44" s="93">
        <f>COUNTIF($B$4:B44,B44)</f>
        <v>1</v>
      </c>
      <c r="N44" s="50" t="s">
        <v>39</v>
      </c>
      <c r="O44" s="50"/>
      <c r="P44" s="50" t="s">
        <v>163</v>
      </c>
      <c r="Q44" s="53" t="s">
        <v>29</v>
      </c>
      <c r="R44" s="50" t="s">
        <v>41</v>
      </c>
    </row>
    <row r="45" ht="30" customHeight="1" spans="1:18">
      <c r="A45" s="82"/>
      <c r="B45" s="82"/>
      <c r="C45" s="82"/>
      <c r="D45" s="82"/>
      <c r="E45" s="82"/>
      <c r="F45" s="82"/>
      <c r="G45" s="82"/>
      <c r="H45" s="82"/>
      <c r="I45" s="82"/>
      <c r="J45" s="91"/>
      <c r="K45" s="67" t="s">
        <v>164</v>
      </c>
      <c r="L45" s="93" t="e">
        <f>COUNTIF(#REF!,B45)</f>
        <v>#REF!</v>
      </c>
      <c r="M45" s="93">
        <f>COUNTIF($B$4:B45,B45)</f>
        <v>0</v>
      </c>
      <c r="N45" s="50" t="s">
        <v>39</v>
      </c>
      <c r="O45" s="50"/>
      <c r="P45" s="50">
        <v>35800</v>
      </c>
      <c r="Q45" s="53" t="s">
        <v>29</v>
      </c>
      <c r="R45" s="50"/>
    </row>
    <row r="46" ht="30" customHeight="1" spans="1:18">
      <c r="A46" s="82"/>
      <c r="B46" s="82"/>
      <c r="C46" s="82"/>
      <c r="D46" s="82"/>
      <c r="E46" s="82"/>
      <c r="F46" s="82"/>
      <c r="G46" s="82"/>
      <c r="H46" s="82"/>
      <c r="I46" s="82"/>
      <c r="J46" s="91"/>
      <c r="K46" s="67" t="s">
        <v>165</v>
      </c>
      <c r="L46" s="93" t="e">
        <f>COUNTIF(#REF!,B46)</f>
        <v>#REF!</v>
      </c>
      <c r="M46" s="93">
        <f>COUNTIF($B$4:B46,B46)</f>
        <v>0</v>
      </c>
      <c r="N46" s="50" t="s">
        <v>39</v>
      </c>
      <c r="O46" s="50"/>
      <c r="P46" s="50">
        <v>31800</v>
      </c>
      <c r="Q46" s="53" t="s">
        <v>29</v>
      </c>
      <c r="R46" s="50"/>
    </row>
    <row r="47" ht="30" customHeight="1" spans="1:18">
      <c r="A47" s="82"/>
      <c r="B47" s="82"/>
      <c r="C47" s="82"/>
      <c r="D47" s="82"/>
      <c r="E47" s="82"/>
      <c r="F47" s="82"/>
      <c r="G47" s="82"/>
      <c r="H47" s="82"/>
      <c r="I47" s="82"/>
      <c r="J47" s="91"/>
      <c r="K47" s="67" t="s">
        <v>90</v>
      </c>
      <c r="L47" s="93" t="e">
        <f>COUNTIF(#REF!,B47)</f>
        <v>#REF!</v>
      </c>
      <c r="M47" s="93">
        <f>COUNTIF($B$4:B47,B47)</f>
        <v>0</v>
      </c>
      <c r="N47" s="50" t="s">
        <v>39</v>
      </c>
      <c r="O47" s="50"/>
      <c r="P47" s="50">
        <v>32800</v>
      </c>
      <c r="Q47" s="53" t="s">
        <v>29</v>
      </c>
      <c r="R47" s="50"/>
    </row>
    <row r="48" ht="30" customHeight="1" spans="1:18">
      <c r="A48" s="83"/>
      <c r="B48" s="83"/>
      <c r="C48" s="83"/>
      <c r="D48" s="83"/>
      <c r="E48" s="83"/>
      <c r="F48" s="83"/>
      <c r="G48" s="83"/>
      <c r="H48" s="83"/>
      <c r="I48" s="83"/>
      <c r="J48" s="91"/>
      <c r="K48" s="67" t="s">
        <v>166</v>
      </c>
      <c r="L48" s="93" t="e">
        <f>COUNTIF(#REF!,B48)</f>
        <v>#REF!</v>
      </c>
      <c r="M48" s="93">
        <f>COUNTIF($B$4:B48,B48)</f>
        <v>0</v>
      </c>
      <c r="N48" s="50" t="s">
        <v>39</v>
      </c>
      <c r="O48" s="50"/>
      <c r="P48" s="50">
        <v>33800</v>
      </c>
      <c r="Q48" s="53" t="s">
        <v>29</v>
      </c>
      <c r="R48" s="50"/>
    </row>
    <row r="49" ht="30" customHeight="1" spans="1:18">
      <c r="A49" s="81">
        <v>15</v>
      </c>
      <c r="B49" s="81" t="s">
        <v>167</v>
      </c>
      <c r="C49" s="81" t="s">
        <v>168</v>
      </c>
      <c r="D49" s="81" t="s">
        <v>169</v>
      </c>
      <c r="E49" s="81" t="s">
        <v>119</v>
      </c>
      <c r="F49" s="81" t="s">
        <v>120</v>
      </c>
      <c r="G49" s="81" t="s">
        <v>88</v>
      </c>
      <c r="H49" s="81" t="s">
        <v>170</v>
      </c>
      <c r="I49" s="81" t="s">
        <v>37</v>
      </c>
      <c r="J49" s="91"/>
      <c r="K49" s="67" t="s">
        <v>171</v>
      </c>
      <c r="L49" s="93" t="e">
        <f>COUNTIF(#REF!,B49)</f>
        <v>#REF!</v>
      </c>
      <c r="M49" s="93">
        <f>COUNTIF($B$4:B49,B49)</f>
        <v>1</v>
      </c>
      <c r="N49" s="50" t="s">
        <v>39</v>
      </c>
      <c r="O49" s="50"/>
      <c r="P49" s="50" t="s">
        <v>172</v>
      </c>
      <c r="Q49" s="53" t="s">
        <v>29</v>
      </c>
      <c r="R49" s="50" t="s">
        <v>41</v>
      </c>
    </row>
    <row r="50" ht="30" customHeight="1" spans="1:18">
      <c r="A50" s="82"/>
      <c r="B50" s="82"/>
      <c r="C50" s="82"/>
      <c r="D50" s="82"/>
      <c r="E50" s="82"/>
      <c r="F50" s="82"/>
      <c r="G50" s="82"/>
      <c r="H50" s="82"/>
      <c r="I50" s="82"/>
      <c r="J50" s="91"/>
      <c r="K50" s="67" t="s">
        <v>173</v>
      </c>
      <c r="L50" s="93" t="e">
        <f>COUNTIF(#REF!,B50)</f>
        <v>#REF!</v>
      </c>
      <c r="M50" s="93">
        <f>COUNTIF($B$4:B50,B50)</f>
        <v>0</v>
      </c>
      <c r="N50" s="50" t="s">
        <v>39</v>
      </c>
      <c r="O50" s="50"/>
      <c r="P50" s="50" t="s">
        <v>174</v>
      </c>
      <c r="Q50" s="53" t="s">
        <v>29</v>
      </c>
      <c r="R50" s="50" t="s">
        <v>41</v>
      </c>
    </row>
    <row r="51" ht="30" customHeight="1" spans="1:18">
      <c r="A51" s="82"/>
      <c r="B51" s="82"/>
      <c r="C51" s="82"/>
      <c r="D51" s="82"/>
      <c r="E51" s="82"/>
      <c r="F51" s="82"/>
      <c r="G51" s="82"/>
      <c r="H51" s="82"/>
      <c r="I51" s="82"/>
      <c r="J51" s="91"/>
      <c r="K51" s="67" t="s">
        <v>175</v>
      </c>
      <c r="L51" s="93" t="e">
        <f>COUNTIF(#REF!,B51)</f>
        <v>#REF!</v>
      </c>
      <c r="M51" s="93">
        <f>COUNTIF($B$4:B51,B51)</f>
        <v>0</v>
      </c>
      <c r="N51" s="50" t="s">
        <v>39</v>
      </c>
      <c r="O51" s="50"/>
      <c r="P51" s="50" t="s">
        <v>172</v>
      </c>
      <c r="Q51" s="53" t="s">
        <v>29</v>
      </c>
      <c r="R51" s="50" t="s">
        <v>41</v>
      </c>
    </row>
    <row r="52" ht="30" customHeight="1" spans="1:18">
      <c r="A52" s="82"/>
      <c r="B52" s="82"/>
      <c r="C52" s="82"/>
      <c r="D52" s="82"/>
      <c r="E52" s="82"/>
      <c r="F52" s="82"/>
      <c r="G52" s="82"/>
      <c r="H52" s="82"/>
      <c r="I52" s="82"/>
      <c r="J52" s="91"/>
      <c r="K52" s="67" t="s">
        <v>176</v>
      </c>
      <c r="L52" s="93" t="e">
        <f>COUNTIF(#REF!,B52)</f>
        <v>#REF!</v>
      </c>
      <c r="M52" s="93">
        <f>COUNTIF($B$4:B52,B52)</f>
        <v>0</v>
      </c>
      <c r="N52" s="50" t="s">
        <v>39</v>
      </c>
      <c r="O52" s="50"/>
      <c r="P52" s="50" t="s">
        <v>177</v>
      </c>
      <c r="Q52" s="53" t="s">
        <v>29</v>
      </c>
      <c r="R52" s="50" t="s">
        <v>41</v>
      </c>
    </row>
    <row r="53" ht="30" customHeight="1" spans="1:18">
      <c r="A53" s="82"/>
      <c r="B53" s="82"/>
      <c r="C53" s="82"/>
      <c r="D53" s="82"/>
      <c r="E53" s="82"/>
      <c r="F53" s="82"/>
      <c r="G53" s="82"/>
      <c r="H53" s="82"/>
      <c r="I53" s="82"/>
      <c r="J53" s="91"/>
      <c r="K53" s="67" t="s">
        <v>95</v>
      </c>
      <c r="L53" s="93"/>
      <c r="M53" s="93"/>
      <c r="N53" s="50" t="s">
        <v>39</v>
      </c>
      <c r="O53" s="50"/>
      <c r="P53" s="51" t="s">
        <v>178</v>
      </c>
      <c r="Q53" s="53" t="s">
        <v>29</v>
      </c>
      <c r="R53" s="50"/>
    </row>
    <row r="54" ht="30" customHeight="1" spans="1:18">
      <c r="A54" s="82"/>
      <c r="B54" s="82"/>
      <c r="C54" s="82"/>
      <c r="D54" s="82"/>
      <c r="E54" s="82"/>
      <c r="F54" s="82"/>
      <c r="G54" s="82"/>
      <c r="H54" s="82"/>
      <c r="I54" s="82"/>
      <c r="J54" s="91"/>
      <c r="K54" s="67" t="s">
        <v>166</v>
      </c>
      <c r="L54" s="93" t="e">
        <f>COUNTIF(#REF!,B54)</f>
        <v>#REF!</v>
      </c>
      <c r="M54" s="93">
        <f>COUNTIF($B$4:B54,B54)</f>
        <v>0</v>
      </c>
      <c r="N54" s="50" t="s">
        <v>39</v>
      </c>
      <c r="O54" s="50"/>
      <c r="P54" s="50">
        <v>63000</v>
      </c>
      <c r="Q54" s="53" t="s">
        <v>29</v>
      </c>
      <c r="R54" s="50"/>
    </row>
    <row r="55" ht="30" customHeight="1" spans="1:18">
      <c r="A55" s="83"/>
      <c r="B55" s="83"/>
      <c r="C55" s="83"/>
      <c r="D55" s="83"/>
      <c r="E55" s="83"/>
      <c r="F55" s="83"/>
      <c r="G55" s="83"/>
      <c r="H55" s="83"/>
      <c r="I55" s="83"/>
      <c r="J55" s="91"/>
      <c r="K55" s="67" t="s">
        <v>179</v>
      </c>
      <c r="L55" s="93" t="e">
        <f>COUNTIF(#REF!,B55)</f>
        <v>#REF!</v>
      </c>
      <c r="M55" s="93">
        <f>COUNTIF($B$4:B55,B55)</f>
        <v>0</v>
      </c>
      <c r="N55" s="50" t="s">
        <v>72</v>
      </c>
      <c r="O55" s="50" t="s">
        <v>180</v>
      </c>
      <c r="P55" s="50">
        <v>65000</v>
      </c>
      <c r="Q55" s="53" t="s">
        <v>29</v>
      </c>
      <c r="R55" s="50"/>
    </row>
    <row r="56" ht="30" customHeight="1" spans="1:18">
      <c r="A56" s="80">
        <v>16</v>
      </c>
      <c r="B56" s="80" t="s">
        <v>181</v>
      </c>
      <c r="C56" s="80" t="s">
        <v>182</v>
      </c>
      <c r="D56" s="80" t="s">
        <v>183</v>
      </c>
      <c r="E56" s="80" t="s">
        <v>33</v>
      </c>
      <c r="F56" s="80" t="s">
        <v>34</v>
      </c>
      <c r="G56" s="80" t="s">
        <v>184</v>
      </c>
      <c r="H56" s="80" t="s">
        <v>185</v>
      </c>
      <c r="I56" s="80" t="s">
        <v>25</v>
      </c>
      <c r="J56" s="91" t="s">
        <v>186</v>
      </c>
      <c r="K56" s="67" t="s">
        <v>187</v>
      </c>
      <c r="L56" s="93" t="e">
        <f>COUNTIF(#REF!,B56)</f>
        <v>#REF!</v>
      </c>
      <c r="M56" s="93">
        <f>COUNTIF($B$4:B56,B56)</f>
        <v>1</v>
      </c>
      <c r="N56" s="50" t="s">
        <v>27</v>
      </c>
      <c r="O56" s="50"/>
      <c r="P56" s="50">
        <v>36800</v>
      </c>
      <c r="Q56" s="53" t="s">
        <v>29</v>
      </c>
      <c r="R56" s="50"/>
    </row>
    <row r="57" ht="30" customHeight="1" spans="1:18">
      <c r="A57" s="80">
        <v>17</v>
      </c>
      <c r="B57" s="80" t="s">
        <v>188</v>
      </c>
      <c r="C57" s="80" t="s">
        <v>189</v>
      </c>
      <c r="D57" s="80" t="s">
        <v>190</v>
      </c>
      <c r="E57" s="80" t="s">
        <v>110</v>
      </c>
      <c r="F57" s="80" t="s">
        <v>159</v>
      </c>
      <c r="G57" s="80" t="s">
        <v>191</v>
      </c>
      <c r="H57" s="80" t="s">
        <v>192</v>
      </c>
      <c r="I57" s="80" t="s">
        <v>25</v>
      </c>
      <c r="J57" s="91" t="s">
        <v>193</v>
      </c>
      <c r="K57" s="67" t="s">
        <v>134</v>
      </c>
      <c r="L57" s="93" t="e">
        <f>COUNTIF(#REF!,B57)</f>
        <v>#REF!</v>
      </c>
      <c r="M57" s="93">
        <f>COUNTIF($B$4:B57,B57)</f>
        <v>1</v>
      </c>
      <c r="N57" s="50" t="s">
        <v>27</v>
      </c>
      <c r="O57" s="50"/>
      <c r="P57" s="50">
        <v>39800</v>
      </c>
      <c r="Q57" s="53" t="s">
        <v>29</v>
      </c>
      <c r="R57" s="50"/>
    </row>
    <row r="58" ht="30" customHeight="1" spans="1:18">
      <c r="A58" s="80">
        <v>18</v>
      </c>
      <c r="B58" s="80" t="s">
        <v>194</v>
      </c>
      <c r="C58" s="80" t="s">
        <v>195</v>
      </c>
      <c r="D58" s="80" t="s">
        <v>196</v>
      </c>
      <c r="E58" s="80" t="s">
        <v>110</v>
      </c>
      <c r="F58" s="80" t="s">
        <v>159</v>
      </c>
      <c r="G58" s="80" t="s">
        <v>49</v>
      </c>
      <c r="H58" s="80" t="s">
        <v>192</v>
      </c>
      <c r="I58" s="80" t="s">
        <v>25</v>
      </c>
      <c r="J58" s="91" t="s">
        <v>193</v>
      </c>
      <c r="K58" s="67" t="s">
        <v>134</v>
      </c>
      <c r="L58" s="93" t="e">
        <f>COUNTIF(#REF!,B58)</f>
        <v>#REF!</v>
      </c>
      <c r="M58" s="93">
        <f>COUNTIF($B$4:B58,B58)</f>
        <v>1</v>
      </c>
      <c r="N58" s="50" t="s">
        <v>27</v>
      </c>
      <c r="O58" s="50"/>
      <c r="P58" s="50">
        <v>33800</v>
      </c>
      <c r="Q58" s="53" t="s">
        <v>29</v>
      </c>
      <c r="R58" s="50"/>
    </row>
    <row r="59" ht="30" customHeight="1" spans="1:18">
      <c r="A59" s="81">
        <v>19</v>
      </c>
      <c r="B59" s="81" t="s">
        <v>197</v>
      </c>
      <c r="C59" s="81" t="s">
        <v>198</v>
      </c>
      <c r="D59" s="81" t="s">
        <v>199</v>
      </c>
      <c r="E59" s="81" t="s">
        <v>33</v>
      </c>
      <c r="F59" s="81" t="s">
        <v>34</v>
      </c>
      <c r="G59" s="81" t="s">
        <v>58</v>
      </c>
      <c r="H59" s="81" t="s">
        <v>200</v>
      </c>
      <c r="I59" s="81" t="s">
        <v>37</v>
      </c>
      <c r="J59" s="91" t="s">
        <v>193</v>
      </c>
      <c r="K59" s="67" t="s">
        <v>201</v>
      </c>
      <c r="L59" s="93" t="e">
        <f>COUNTIF(#REF!,B59)</f>
        <v>#REF!</v>
      </c>
      <c r="M59" s="93">
        <f>COUNTIF($B$4:B59,B59)</f>
        <v>1</v>
      </c>
      <c r="N59" s="50" t="s">
        <v>39</v>
      </c>
      <c r="O59" s="50"/>
      <c r="P59" s="50" t="s">
        <v>202</v>
      </c>
      <c r="Q59" s="53" t="s">
        <v>29</v>
      </c>
      <c r="R59" s="50" t="s">
        <v>41</v>
      </c>
    </row>
    <row r="60" ht="30" customHeight="1" spans="1:18">
      <c r="A60" s="82"/>
      <c r="B60" s="82"/>
      <c r="C60" s="82"/>
      <c r="D60" s="82"/>
      <c r="E60" s="82"/>
      <c r="F60" s="82"/>
      <c r="G60" s="82"/>
      <c r="H60" s="82"/>
      <c r="I60" s="82"/>
      <c r="J60" s="91"/>
      <c r="K60" s="93" t="s">
        <v>63</v>
      </c>
      <c r="L60" s="57" t="e">
        <f>COUNTIF(#REF!,B60)</f>
        <v>#REF!</v>
      </c>
      <c r="M60" s="57">
        <f>COUNTIF($B$4:B60,B60)</f>
        <v>0</v>
      </c>
      <c r="N60" s="57"/>
      <c r="O60" s="57"/>
      <c r="P60" s="56">
        <v>18000</v>
      </c>
      <c r="Q60" s="57" t="s">
        <v>142</v>
      </c>
      <c r="R60" s="57"/>
    </row>
    <row r="61" ht="30" customHeight="1" spans="1:18">
      <c r="A61" s="82"/>
      <c r="B61" s="82"/>
      <c r="C61" s="82"/>
      <c r="D61" s="82"/>
      <c r="E61" s="82"/>
      <c r="F61" s="82"/>
      <c r="G61" s="82"/>
      <c r="H61" s="82"/>
      <c r="I61" s="82"/>
      <c r="J61" s="91"/>
      <c r="K61" s="67" t="s">
        <v>62</v>
      </c>
      <c r="L61" s="57" t="e">
        <f>COUNTIF(#REF!,B61)</f>
        <v>#REF!</v>
      </c>
      <c r="M61" s="57">
        <f>COUNTIF($B$4:B61,B61)</f>
        <v>0</v>
      </c>
      <c r="N61" s="50" t="s">
        <v>39</v>
      </c>
      <c r="O61" s="50"/>
      <c r="P61" s="52">
        <v>18000</v>
      </c>
      <c r="Q61" s="53" t="s">
        <v>29</v>
      </c>
      <c r="R61" s="50"/>
    </row>
    <row r="62" ht="30" customHeight="1" spans="1:18">
      <c r="A62" s="83"/>
      <c r="B62" s="83"/>
      <c r="C62" s="83"/>
      <c r="D62" s="83"/>
      <c r="E62" s="83"/>
      <c r="F62" s="83"/>
      <c r="G62" s="83"/>
      <c r="H62" s="83"/>
      <c r="I62" s="83"/>
      <c r="J62" s="91"/>
      <c r="K62" s="67" t="s">
        <v>60</v>
      </c>
      <c r="L62" s="57" t="e">
        <f>COUNTIF(#REF!,B62)</f>
        <v>#REF!</v>
      </c>
      <c r="M62" s="57">
        <f>COUNTIF($B$4:B62,B62)</f>
        <v>0</v>
      </c>
      <c r="N62" s="50" t="s">
        <v>72</v>
      </c>
      <c r="O62" s="50" t="s">
        <v>132</v>
      </c>
      <c r="P62" s="52">
        <v>71760</v>
      </c>
      <c r="Q62" s="53" t="s">
        <v>29</v>
      </c>
      <c r="R62" s="50"/>
    </row>
    <row r="63" ht="30" customHeight="1" spans="1:18">
      <c r="A63" s="80">
        <v>20</v>
      </c>
      <c r="B63" s="80" t="s">
        <v>203</v>
      </c>
      <c r="C63" s="80" t="s">
        <v>204</v>
      </c>
      <c r="D63" s="80" t="s">
        <v>205</v>
      </c>
      <c r="E63" s="80" t="s">
        <v>33</v>
      </c>
      <c r="F63" s="80" t="s">
        <v>128</v>
      </c>
      <c r="G63" s="80" t="s">
        <v>206</v>
      </c>
      <c r="H63" s="80" t="s">
        <v>207</v>
      </c>
      <c r="I63" s="80" t="s">
        <v>25</v>
      </c>
      <c r="J63" s="91" t="s">
        <v>193</v>
      </c>
      <c r="K63" s="67" t="s">
        <v>187</v>
      </c>
      <c r="L63" s="57" t="e">
        <f>COUNTIF(#REF!,B63)</f>
        <v>#REF!</v>
      </c>
      <c r="M63" s="57">
        <f>COUNTIF($B$4:B63,B63)</f>
        <v>1</v>
      </c>
      <c r="N63" s="50" t="s">
        <v>27</v>
      </c>
      <c r="O63" s="50"/>
      <c r="P63" s="52">
        <v>39800</v>
      </c>
      <c r="Q63" s="53" t="s">
        <v>29</v>
      </c>
      <c r="R63" s="50"/>
    </row>
    <row r="64" ht="30" customHeight="1" spans="1:18">
      <c r="A64" s="80">
        <v>21</v>
      </c>
      <c r="B64" s="80" t="s">
        <v>208</v>
      </c>
      <c r="C64" s="84" t="s">
        <v>209</v>
      </c>
      <c r="D64" s="84" t="s">
        <v>210</v>
      </c>
      <c r="E64" s="80" t="s">
        <v>110</v>
      </c>
      <c r="F64" s="80" t="s">
        <v>159</v>
      </c>
      <c r="G64" s="80" t="s">
        <v>211</v>
      </c>
      <c r="H64" s="80" t="s">
        <v>212</v>
      </c>
      <c r="I64" s="80" t="s">
        <v>25</v>
      </c>
      <c r="J64" s="91"/>
      <c r="K64" s="67" t="s">
        <v>149</v>
      </c>
      <c r="L64" s="57" t="e">
        <f>COUNTIF(#REF!,B64)</f>
        <v>#REF!</v>
      </c>
      <c r="M64" s="57">
        <f>COUNTIF($B$4:B64,B64)</f>
        <v>1</v>
      </c>
      <c r="N64" s="50" t="s">
        <v>27</v>
      </c>
      <c r="O64" s="50"/>
      <c r="P64" s="52">
        <v>42800</v>
      </c>
      <c r="Q64" s="53" t="s">
        <v>29</v>
      </c>
      <c r="R64" s="50"/>
    </row>
    <row r="65" ht="30" customHeight="1" spans="1:18">
      <c r="A65" s="81">
        <v>22</v>
      </c>
      <c r="B65" s="81" t="s">
        <v>213</v>
      </c>
      <c r="C65" s="81" t="s">
        <v>214</v>
      </c>
      <c r="D65" s="81" t="s">
        <v>215</v>
      </c>
      <c r="E65" s="81" t="s">
        <v>119</v>
      </c>
      <c r="F65" s="81" t="s">
        <v>120</v>
      </c>
      <c r="G65" s="81" t="s">
        <v>216</v>
      </c>
      <c r="H65" s="81" t="s">
        <v>217</v>
      </c>
      <c r="I65" s="81" t="s">
        <v>37</v>
      </c>
      <c r="J65" s="91"/>
      <c r="K65" s="67" t="s">
        <v>218</v>
      </c>
      <c r="L65" s="57" t="e">
        <f>COUNTIF(#REF!,B65)</f>
        <v>#REF!</v>
      </c>
      <c r="M65" s="57">
        <f>COUNTIF($B$4:B65,B65)</f>
        <v>1</v>
      </c>
      <c r="N65" s="50" t="s">
        <v>72</v>
      </c>
      <c r="O65" s="50" t="s">
        <v>219</v>
      </c>
      <c r="P65" s="52" t="s">
        <v>220</v>
      </c>
      <c r="Q65" s="53" t="s">
        <v>29</v>
      </c>
      <c r="R65" s="50"/>
    </row>
    <row r="66" ht="30" customHeight="1" spans="1:18">
      <c r="A66" s="82"/>
      <c r="B66" s="82"/>
      <c r="C66" s="82"/>
      <c r="D66" s="82"/>
      <c r="E66" s="82"/>
      <c r="F66" s="82"/>
      <c r="G66" s="82"/>
      <c r="H66" s="82"/>
      <c r="I66" s="82"/>
      <c r="J66" s="91"/>
      <c r="K66" s="67" t="s">
        <v>171</v>
      </c>
      <c r="L66" s="57" t="e">
        <f>COUNTIF(#REF!,B66)</f>
        <v>#REF!</v>
      </c>
      <c r="M66" s="57">
        <f>COUNTIF($B$4:B66,B66)</f>
        <v>0</v>
      </c>
      <c r="N66" s="50" t="s">
        <v>72</v>
      </c>
      <c r="O66" s="50" t="s">
        <v>219</v>
      </c>
      <c r="P66" s="52">
        <v>68000</v>
      </c>
      <c r="Q66" s="53" t="s">
        <v>29</v>
      </c>
      <c r="R66" s="50"/>
    </row>
    <row r="67" ht="30" customHeight="1" spans="1:18">
      <c r="A67" s="83"/>
      <c r="B67" s="83"/>
      <c r="C67" s="83"/>
      <c r="D67" s="83"/>
      <c r="E67" s="83"/>
      <c r="F67" s="83"/>
      <c r="G67" s="83"/>
      <c r="H67" s="83"/>
      <c r="I67" s="83"/>
      <c r="J67" s="91"/>
      <c r="K67" s="67" t="s">
        <v>221</v>
      </c>
      <c r="L67" s="57" t="e">
        <f>COUNTIF(#REF!,B67)</f>
        <v>#REF!</v>
      </c>
      <c r="M67" s="57">
        <f>COUNTIF($B$4:B67,B67)</f>
        <v>0</v>
      </c>
      <c r="N67" s="50" t="s">
        <v>72</v>
      </c>
      <c r="O67" s="50" t="s">
        <v>222</v>
      </c>
      <c r="P67" s="52" t="s">
        <v>223</v>
      </c>
      <c r="Q67" s="53" t="s">
        <v>29</v>
      </c>
      <c r="R67" s="50"/>
    </row>
    <row r="68" ht="30" customHeight="1" spans="1:18">
      <c r="A68" s="81">
        <v>23</v>
      </c>
      <c r="B68" s="81" t="s">
        <v>224</v>
      </c>
      <c r="C68" s="81" t="s">
        <v>225</v>
      </c>
      <c r="D68" s="81" t="s">
        <v>226</v>
      </c>
      <c r="E68" s="81" t="s">
        <v>119</v>
      </c>
      <c r="F68" s="81" t="s">
        <v>120</v>
      </c>
      <c r="G68" s="81" t="s">
        <v>146</v>
      </c>
      <c r="H68" s="81" t="s">
        <v>227</v>
      </c>
      <c r="I68" s="81" t="s">
        <v>37</v>
      </c>
      <c r="J68" s="91"/>
      <c r="K68" s="67" t="s">
        <v>228</v>
      </c>
      <c r="L68" s="57" t="e">
        <f>COUNTIF(#REF!,B68)</f>
        <v>#REF!</v>
      </c>
      <c r="M68" s="57">
        <f>COUNTIF($B$4:B68,B68)</f>
        <v>1</v>
      </c>
      <c r="N68" s="50" t="s">
        <v>39</v>
      </c>
      <c r="O68" s="50"/>
      <c r="P68" s="52" t="s">
        <v>229</v>
      </c>
      <c r="Q68" s="53" t="s">
        <v>29</v>
      </c>
      <c r="R68" s="50" t="s">
        <v>41</v>
      </c>
    </row>
    <row r="69" ht="30" customHeight="1" spans="1:18">
      <c r="A69" s="82"/>
      <c r="B69" s="82"/>
      <c r="C69" s="82"/>
      <c r="D69" s="82"/>
      <c r="E69" s="82"/>
      <c r="F69" s="82"/>
      <c r="G69" s="82"/>
      <c r="H69" s="82"/>
      <c r="I69" s="82"/>
      <c r="J69" s="91"/>
      <c r="K69" s="67" t="s">
        <v>230</v>
      </c>
      <c r="L69" s="57" t="e">
        <f>COUNTIF(#REF!,B69)</f>
        <v>#REF!</v>
      </c>
      <c r="M69" s="57">
        <f>COUNTIF($B$4:B69,B69)</f>
        <v>0</v>
      </c>
      <c r="N69" s="50" t="s">
        <v>72</v>
      </c>
      <c r="O69" s="50" t="s">
        <v>231</v>
      </c>
      <c r="P69" s="52" t="s">
        <v>232</v>
      </c>
      <c r="Q69" s="53" t="s">
        <v>29</v>
      </c>
      <c r="R69" s="50" t="s">
        <v>41</v>
      </c>
    </row>
    <row r="70" ht="30" customHeight="1" spans="1:18">
      <c r="A70" s="82"/>
      <c r="B70" s="82"/>
      <c r="C70" s="82"/>
      <c r="D70" s="82"/>
      <c r="E70" s="82"/>
      <c r="F70" s="82"/>
      <c r="G70" s="82"/>
      <c r="H70" s="82"/>
      <c r="I70" s="82"/>
      <c r="J70" s="91"/>
      <c r="K70" s="67" t="s">
        <v>115</v>
      </c>
      <c r="L70" s="57" t="e">
        <f>COUNTIF(#REF!,B70)</f>
        <v>#REF!</v>
      </c>
      <c r="M70" s="57">
        <f>COUNTIF($B$4:B70,B70)</f>
        <v>0</v>
      </c>
      <c r="N70" s="50" t="s">
        <v>39</v>
      </c>
      <c r="O70" s="50"/>
      <c r="P70" s="52" t="s">
        <v>229</v>
      </c>
      <c r="Q70" s="53" t="s">
        <v>29</v>
      </c>
      <c r="R70" s="50" t="s">
        <v>41</v>
      </c>
    </row>
    <row r="71" ht="30" customHeight="1" spans="1:18">
      <c r="A71" s="82"/>
      <c r="B71" s="82"/>
      <c r="C71" s="82"/>
      <c r="D71" s="82"/>
      <c r="E71" s="82"/>
      <c r="F71" s="82"/>
      <c r="G71" s="82"/>
      <c r="H71" s="82"/>
      <c r="I71" s="82"/>
      <c r="J71" s="91"/>
      <c r="K71" s="67" t="s">
        <v>233</v>
      </c>
      <c r="L71" s="57" t="e">
        <f>COUNTIF(#REF!,B71)</f>
        <v>#REF!</v>
      </c>
      <c r="M71" s="57">
        <f>COUNTIF($B$4:B71,B71)</f>
        <v>0</v>
      </c>
      <c r="N71" s="50" t="s">
        <v>39</v>
      </c>
      <c r="O71" s="50"/>
      <c r="P71" s="52" t="s">
        <v>234</v>
      </c>
      <c r="Q71" s="53" t="s">
        <v>29</v>
      </c>
      <c r="R71" s="50" t="s">
        <v>41</v>
      </c>
    </row>
    <row r="72" ht="30" customHeight="1" spans="1:18">
      <c r="A72" s="82"/>
      <c r="B72" s="82"/>
      <c r="C72" s="82"/>
      <c r="D72" s="82"/>
      <c r="E72" s="82"/>
      <c r="F72" s="82"/>
      <c r="G72" s="82"/>
      <c r="H72" s="82"/>
      <c r="I72" s="82"/>
      <c r="J72" s="91"/>
      <c r="K72" s="67" t="s">
        <v>235</v>
      </c>
      <c r="L72" s="57" t="e">
        <f>COUNTIF(#REF!,B72)</f>
        <v>#REF!</v>
      </c>
      <c r="M72" s="57">
        <f>COUNTIF($B$4:B72,B72)</f>
        <v>0</v>
      </c>
      <c r="N72" s="50" t="s">
        <v>39</v>
      </c>
      <c r="O72" s="50"/>
      <c r="P72" s="52">
        <v>46300</v>
      </c>
      <c r="Q72" s="53" t="s">
        <v>29</v>
      </c>
      <c r="R72" s="50"/>
    </row>
    <row r="73" ht="30" customHeight="1" spans="1:18">
      <c r="A73" s="82"/>
      <c r="B73" s="82"/>
      <c r="C73" s="82"/>
      <c r="D73" s="82"/>
      <c r="E73" s="82"/>
      <c r="F73" s="82"/>
      <c r="G73" s="82"/>
      <c r="H73" s="82"/>
      <c r="I73" s="82"/>
      <c r="J73" s="91"/>
      <c r="K73" s="67" t="s">
        <v>236</v>
      </c>
      <c r="L73" s="57" t="e">
        <f>COUNTIF(#REF!,B73)</f>
        <v>#REF!</v>
      </c>
      <c r="M73" s="57">
        <f>COUNTIF($B$4:B73,B73)</f>
        <v>0</v>
      </c>
      <c r="N73" s="50" t="s">
        <v>72</v>
      </c>
      <c r="O73" s="50" t="s">
        <v>237</v>
      </c>
      <c r="P73" s="52">
        <v>43000</v>
      </c>
      <c r="Q73" s="53" t="s">
        <v>29</v>
      </c>
      <c r="R73" s="50"/>
    </row>
    <row r="74" ht="30" customHeight="1" spans="1:18">
      <c r="A74" s="82"/>
      <c r="B74" s="82"/>
      <c r="C74" s="82"/>
      <c r="D74" s="82"/>
      <c r="E74" s="82"/>
      <c r="F74" s="82"/>
      <c r="G74" s="82"/>
      <c r="H74" s="82"/>
      <c r="I74" s="82"/>
      <c r="J74" s="91"/>
      <c r="K74" s="67" t="s">
        <v>231</v>
      </c>
      <c r="L74" s="57" t="e">
        <f>COUNTIF(#REF!,B74)</f>
        <v>#REF!</v>
      </c>
      <c r="M74" s="57">
        <f>COUNTIF($B$4:B74,B74)</f>
        <v>0</v>
      </c>
      <c r="N74" s="50" t="s">
        <v>39</v>
      </c>
      <c r="O74" s="50"/>
      <c r="P74" s="52">
        <v>48800</v>
      </c>
      <c r="Q74" s="53" t="s">
        <v>29</v>
      </c>
      <c r="R74" s="50"/>
    </row>
    <row r="75" ht="30" customHeight="1" spans="1:18">
      <c r="A75" s="82"/>
      <c r="B75" s="82"/>
      <c r="C75" s="82"/>
      <c r="D75" s="82"/>
      <c r="E75" s="82"/>
      <c r="F75" s="82"/>
      <c r="G75" s="82"/>
      <c r="H75" s="82"/>
      <c r="I75" s="82"/>
      <c r="J75" s="91"/>
      <c r="K75" s="67" t="s">
        <v>238</v>
      </c>
      <c r="L75" s="57" t="e">
        <f>COUNTIF(#REF!,B75)</f>
        <v>#REF!</v>
      </c>
      <c r="M75" s="57">
        <f>COUNTIF($B$4:B75,B75)</f>
        <v>0</v>
      </c>
      <c r="N75" s="50" t="s">
        <v>39</v>
      </c>
      <c r="O75" s="50"/>
      <c r="P75" s="52">
        <v>42800</v>
      </c>
      <c r="Q75" s="53" t="s">
        <v>29</v>
      </c>
      <c r="R75" s="50"/>
    </row>
    <row r="76" ht="30" customHeight="1" spans="1:18">
      <c r="A76" s="83"/>
      <c r="B76" s="83"/>
      <c r="C76" s="83"/>
      <c r="D76" s="83"/>
      <c r="E76" s="83"/>
      <c r="F76" s="83"/>
      <c r="G76" s="83"/>
      <c r="H76" s="83"/>
      <c r="I76" s="83"/>
      <c r="J76" s="91"/>
      <c r="K76" s="93" t="s">
        <v>51</v>
      </c>
      <c r="L76" s="57" t="e">
        <f>COUNTIF(#REF!,B76)</f>
        <v>#REF!</v>
      </c>
      <c r="M76" s="57">
        <f>COUNTIF($B$4:B76,B76)</f>
        <v>0</v>
      </c>
      <c r="N76" s="57" t="s">
        <v>39</v>
      </c>
      <c r="O76" s="57"/>
      <c r="P76" s="56">
        <v>45800</v>
      </c>
      <c r="Q76" s="57" t="s">
        <v>142</v>
      </c>
      <c r="R76" s="57"/>
    </row>
    <row r="77" ht="30" customHeight="1" spans="1:18">
      <c r="A77" s="80">
        <v>24</v>
      </c>
      <c r="B77" s="80" t="s">
        <v>239</v>
      </c>
      <c r="C77" s="80" t="s">
        <v>240</v>
      </c>
      <c r="D77" s="80" t="s">
        <v>241</v>
      </c>
      <c r="E77" s="80" t="s">
        <v>119</v>
      </c>
      <c r="F77" s="80" t="s">
        <v>120</v>
      </c>
      <c r="G77" s="80" t="s">
        <v>129</v>
      </c>
      <c r="H77" s="80" t="s">
        <v>227</v>
      </c>
      <c r="I77" s="80" t="s">
        <v>37</v>
      </c>
      <c r="J77" s="91"/>
      <c r="K77" s="67" t="s">
        <v>242</v>
      </c>
      <c r="L77" s="57" t="e">
        <f>COUNTIF(#REF!,B77)</f>
        <v>#REF!</v>
      </c>
      <c r="M77" s="57">
        <f>COUNTIF($B$4:B77,B77)</f>
        <v>1</v>
      </c>
      <c r="N77" s="50" t="s">
        <v>39</v>
      </c>
      <c r="O77" s="50"/>
      <c r="P77" s="52">
        <v>52000</v>
      </c>
      <c r="Q77" s="53" t="s">
        <v>29</v>
      </c>
      <c r="R77" s="50"/>
    </row>
    <row r="78" ht="30" customHeight="1" spans="1:18">
      <c r="A78" s="81">
        <v>25</v>
      </c>
      <c r="B78" s="81" t="s">
        <v>243</v>
      </c>
      <c r="C78" s="81" t="s">
        <v>244</v>
      </c>
      <c r="D78" s="81" t="s">
        <v>245</v>
      </c>
      <c r="E78" s="81" t="s">
        <v>33</v>
      </c>
      <c r="F78" s="81" t="s">
        <v>34</v>
      </c>
      <c r="G78" s="81" t="s">
        <v>160</v>
      </c>
      <c r="H78" s="81" t="s">
        <v>246</v>
      </c>
      <c r="I78" s="81" t="s">
        <v>37</v>
      </c>
      <c r="J78" s="91"/>
      <c r="K78" s="67" t="s">
        <v>247</v>
      </c>
      <c r="L78" s="57" t="e">
        <f>COUNTIF(#REF!,B78)</f>
        <v>#REF!</v>
      </c>
      <c r="M78" s="57">
        <f>COUNTIF($B$4:B78,B78)</f>
        <v>1</v>
      </c>
      <c r="N78" s="50" t="s">
        <v>39</v>
      </c>
      <c r="O78" s="50"/>
      <c r="P78" s="52">
        <v>36100</v>
      </c>
      <c r="Q78" s="53" t="s">
        <v>29</v>
      </c>
      <c r="R78" s="50" t="s">
        <v>41</v>
      </c>
    </row>
    <row r="79" ht="30" customHeight="1" spans="1:18">
      <c r="A79" s="83"/>
      <c r="B79" s="83"/>
      <c r="C79" s="83"/>
      <c r="D79" s="83"/>
      <c r="E79" s="83"/>
      <c r="F79" s="83"/>
      <c r="G79" s="83"/>
      <c r="H79" s="83"/>
      <c r="I79" s="83"/>
      <c r="J79" s="91"/>
      <c r="K79" s="67" t="s">
        <v>162</v>
      </c>
      <c r="L79" s="57" t="e">
        <f>COUNTIF(#REF!,B79)</f>
        <v>#REF!</v>
      </c>
      <c r="M79" s="57">
        <f>COUNTIF($B$4:B79,B79)</f>
        <v>0</v>
      </c>
      <c r="N79" s="50" t="s">
        <v>39</v>
      </c>
      <c r="O79" s="50"/>
      <c r="P79" s="55">
        <v>38500</v>
      </c>
      <c r="Q79" s="53" t="s">
        <v>29</v>
      </c>
      <c r="R79" s="50"/>
    </row>
    <row r="80" ht="30" customHeight="1" spans="1:18">
      <c r="A80" s="80">
        <v>26</v>
      </c>
      <c r="B80" s="80" t="s">
        <v>248</v>
      </c>
      <c r="C80" s="80" t="s">
        <v>249</v>
      </c>
      <c r="D80" s="80" t="s">
        <v>250</v>
      </c>
      <c r="E80" s="80" t="s">
        <v>33</v>
      </c>
      <c r="F80" s="80"/>
      <c r="G80" s="80" t="s">
        <v>251</v>
      </c>
      <c r="H80" s="80" t="s">
        <v>252</v>
      </c>
      <c r="I80" s="80" t="s">
        <v>37</v>
      </c>
      <c r="J80" s="91"/>
      <c r="K80" s="67" t="s">
        <v>253</v>
      </c>
      <c r="L80" s="57" t="e">
        <f>COUNTIF(#REF!,B80)</f>
        <v>#REF!</v>
      </c>
      <c r="M80" s="57">
        <f>COUNTIF($B$4:B80,B80)</f>
        <v>1</v>
      </c>
      <c r="N80" s="50" t="s">
        <v>254</v>
      </c>
      <c r="O80" s="50"/>
      <c r="P80" s="52">
        <v>37900</v>
      </c>
      <c r="Q80" s="53" t="s">
        <v>29</v>
      </c>
      <c r="R80" s="50"/>
    </row>
    <row r="81" ht="30" customHeight="1" spans="1:18">
      <c r="A81" s="80">
        <v>27</v>
      </c>
      <c r="B81" s="80" t="s">
        <v>255</v>
      </c>
      <c r="C81" s="80" t="s">
        <v>256</v>
      </c>
      <c r="D81" s="80" t="s">
        <v>257</v>
      </c>
      <c r="E81" s="80" t="s">
        <v>119</v>
      </c>
      <c r="F81" s="80" t="s">
        <v>120</v>
      </c>
      <c r="G81" s="80" t="s">
        <v>191</v>
      </c>
      <c r="H81" s="80" t="s">
        <v>258</v>
      </c>
      <c r="I81" s="80" t="s">
        <v>25</v>
      </c>
      <c r="J81" s="91"/>
      <c r="K81" s="67" t="s">
        <v>134</v>
      </c>
      <c r="L81" s="57" t="e">
        <f>COUNTIF(#REF!,B81)</f>
        <v>#REF!</v>
      </c>
      <c r="M81" s="57">
        <f>COUNTIF($B$4:B81,B81)</f>
        <v>1</v>
      </c>
      <c r="N81" s="50" t="s">
        <v>27</v>
      </c>
      <c r="O81" s="50"/>
      <c r="P81" s="52">
        <v>39800</v>
      </c>
      <c r="Q81" s="53" t="s">
        <v>29</v>
      </c>
      <c r="R81" s="50"/>
    </row>
    <row r="82" ht="30" customHeight="1" spans="1:18">
      <c r="A82" s="81">
        <v>28</v>
      </c>
      <c r="B82" s="81" t="s">
        <v>259</v>
      </c>
      <c r="C82" s="81" t="s">
        <v>260</v>
      </c>
      <c r="D82" s="81" t="s">
        <v>261</v>
      </c>
      <c r="E82" s="81" t="s">
        <v>33</v>
      </c>
      <c r="F82" s="81" t="s">
        <v>34</v>
      </c>
      <c r="G82" s="81" t="s">
        <v>262</v>
      </c>
      <c r="H82" s="81" t="s">
        <v>263</v>
      </c>
      <c r="I82" s="81" t="s">
        <v>37</v>
      </c>
      <c r="J82" s="91" t="s">
        <v>264</v>
      </c>
      <c r="K82" s="67" t="s">
        <v>265</v>
      </c>
      <c r="L82" s="57" t="e">
        <f>COUNTIF(#REF!,B82)</f>
        <v>#REF!</v>
      </c>
      <c r="M82" s="57">
        <f>COUNTIF($B$4:B82,B82)</f>
        <v>1</v>
      </c>
      <c r="N82" s="50" t="s">
        <v>72</v>
      </c>
      <c r="O82" s="50" t="s">
        <v>266</v>
      </c>
      <c r="P82" s="52">
        <v>0</v>
      </c>
      <c r="Q82" s="53" t="s">
        <v>29</v>
      </c>
      <c r="R82" s="50"/>
    </row>
    <row r="83" ht="30" customHeight="1" spans="1:18">
      <c r="A83" s="82"/>
      <c r="B83" s="82"/>
      <c r="C83" s="82"/>
      <c r="D83" s="82"/>
      <c r="E83" s="82"/>
      <c r="F83" s="82"/>
      <c r="G83" s="82"/>
      <c r="H83" s="82"/>
      <c r="I83" s="82"/>
      <c r="J83" s="91"/>
      <c r="K83" s="67" t="s">
        <v>165</v>
      </c>
      <c r="L83" s="57" t="e">
        <f>COUNTIF(#REF!,B83)</f>
        <v>#REF!</v>
      </c>
      <c r="M83" s="57">
        <f>COUNTIF($B$4:B83,B83)</f>
        <v>0</v>
      </c>
      <c r="N83" s="50" t="s">
        <v>39</v>
      </c>
      <c r="O83" s="50"/>
      <c r="P83" s="52">
        <v>30600</v>
      </c>
      <c r="Q83" s="53" t="s">
        <v>29</v>
      </c>
      <c r="R83" s="50"/>
    </row>
    <row r="84" ht="30" customHeight="1" spans="1:18">
      <c r="A84" s="82"/>
      <c r="B84" s="82"/>
      <c r="C84" s="82"/>
      <c r="D84" s="82"/>
      <c r="E84" s="82"/>
      <c r="F84" s="82"/>
      <c r="G84" s="82"/>
      <c r="H84" s="82"/>
      <c r="I84" s="82"/>
      <c r="J84" s="91"/>
      <c r="K84" s="67" t="s">
        <v>267</v>
      </c>
      <c r="L84" s="57" t="e">
        <f>COUNTIF(#REF!,B84)</f>
        <v>#REF!</v>
      </c>
      <c r="M84" s="57">
        <f>COUNTIF($B$4:B84,B84)</f>
        <v>0</v>
      </c>
      <c r="N84" s="50" t="s">
        <v>39</v>
      </c>
      <c r="O84" s="50"/>
      <c r="P84" s="52">
        <v>32500</v>
      </c>
      <c r="Q84" s="53" t="s">
        <v>29</v>
      </c>
      <c r="R84" s="50"/>
    </row>
    <row r="85" ht="30" customHeight="1" spans="1:18">
      <c r="A85" s="82"/>
      <c r="B85" s="82"/>
      <c r="C85" s="82"/>
      <c r="D85" s="82"/>
      <c r="E85" s="82"/>
      <c r="F85" s="82"/>
      <c r="G85" s="82"/>
      <c r="H85" s="82"/>
      <c r="I85" s="82"/>
      <c r="J85" s="91"/>
      <c r="K85" s="67" t="s">
        <v>268</v>
      </c>
      <c r="L85" s="57" t="e">
        <f>COUNTIF(#REF!,B85)</f>
        <v>#REF!</v>
      </c>
      <c r="M85" s="57">
        <f>COUNTIF($B$4:B85,B85)</f>
        <v>0</v>
      </c>
      <c r="N85" s="50" t="s">
        <v>39</v>
      </c>
      <c r="O85" s="50"/>
      <c r="P85" s="52">
        <v>32500</v>
      </c>
      <c r="Q85" s="53" t="s">
        <v>29</v>
      </c>
      <c r="R85" s="50"/>
    </row>
    <row r="86" ht="30" customHeight="1" spans="1:18">
      <c r="A86" s="83"/>
      <c r="B86" s="83"/>
      <c r="C86" s="83"/>
      <c r="D86" s="83"/>
      <c r="E86" s="83"/>
      <c r="F86" s="83"/>
      <c r="G86" s="83"/>
      <c r="H86" s="83"/>
      <c r="I86" s="83"/>
      <c r="J86" s="91"/>
      <c r="K86" s="67" t="s">
        <v>269</v>
      </c>
      <c r="L86" s="57" t="e">
        <f>COUNTIF(#REF!,B86)</f>
        <v>#REF!</v>
      </c>
      <c r="M86" s="57">
        <f>COUNTIF($B$4:B86,B86)</f>
        <v>0</v>
      </c>
      <c r="N86" s="50" t="s">
        <v>72</v>
      </c>
      <c r="O86" s="50" t="s">
        <v>268</v>
      </c>
      <c r="P86" s="52">
        <v>32500</v>
      </c>
      <c r="Q86" s="53" t="s">
        <v>29</v>
      </c>
      <c r="R86" s="50"/>
    </row>
    <row r="87" ht="30" customHeight="1" spans="1:18">
      <c r="A87" s="81">
        <v>29</v>
      </c>
      <c r="B87" s="81" t="s">
        <v>270</v>
      </c>
      <c r="C87" s="81" t="s">
        <v>271</v>
      </c>
      <c r="D87" s="81" t="s">
        <v>272</v>
      </c>
      <c r="E87" s="81" t="s">
        <v>119</v>
      </c>
      <c r="F87" s="81" t="s">
        <v>120</v>
      </c>
      <c r="G87" s="81" t="s">
        <v>146</v>
      </c>
      <c r="H87" s="81" t="s">
        <v>273</v>
      </c>
      <c r="I87" s="81" t="s">
        <v>25</v>
      </c>
      <c r="J87" s="97" t="s">
        <v>274</v>
      </c>
      <c r="K87" s="67" t="s">
        <v>275</v>
      </c>
      <c r="L87" s="57" t="s">
        <v>27</v>
      </c>
      <c r="M87" s="57">
        <v>0</v>
      </c>
      <c r="N87" s="50" t="s">
        <v>27</v>
      </c>
      <c r="O87" s="50"/>
      <c r="P87" s="52"/>
      <c r="Q87" s="53" t="s">
        <v>29</v>
      </c>
      <c r="R87" s="50"/>
    </row>
    <row r="88" ht="30" customHeight="1" spans="1:18">
      <c r="A88" s="80">
        <v>30</v>
      </c>
      <c r="B88" s="80" t="s">
        <v>276</v>
      </c>
      <c r="C88" s="80" t="s">
        <v>277</v>
      </c>
      <c r="D88" s="80" t="s">
        <v>278</v>
      </c>
      <c r="E88" s="80" t="s">
        <v>33</v>
      </c>
      <c r="F88" s="80" t="s">
        <v>34</v>
      </c>
      <c r="G88" s="80" t="s">
        <v>191</v>
      </c>
      <c r="H88" s="80" t="s">
        <v>279</v>
      </c>
      <c r="I88" s="80" t="s">
        <v>25</v>
      </c>
      <c r="J88" s="91"/>
      <c r="K88" s="67" t="s">
        <v>280</v>
      </c>
      <c r="L88" s="57" t="e">
        <f>COUNTIF(#REF!,B88)</f>
        <v>#REF!</v>
      </c>
      <c r="M88" s="57">
        <f>COUNTIF($B$4:B88,B88)</f>
        <v>1</v>
      </c>
      <c r="N88" s="50" t="s">
        <v>27</v>
      </c>
      <c r="O88" s="50"/>
      <c r="P88" s="52" t="s">
        <v>281</v>
      </c>
      <c r="Q88" s="53" t="s">
        <v>29</v>
      </c>
      <c r="R88" s="50"/>
    </row>
    <row r="89" ht="30" customHeight="1" spans="1:18">
      <c r="A89" s="81">
        <v>31</v>
      </c>
      <c r="B89" s="81" t="s">
        <v>282</v>
      </c>
      <c r="C89" s="81" t="s">
        <v>283</v>
      </c>
      <c r="D89" s="81" t="s">
        <v>284</v>
      </c>
      <c r="E89" s="81" t="s">
        <v>110</v>
      </c>
      <c r="F89" s="81" t="s">
        <v>159</v>
      </c>
      <c r="G89" s="81" t="s">
        <v>58</v>
      </c>
      <c r="H89" s="81" t="s">
        <v>285</v>
      </c>
      <c r="I89" s="81" t="s">
        <v>37</v>
      </c>
      <c r="J89" s="91" t="s">
        <v>286</v>
      </c>
      <c r="K89" s="93" t="s">
        <v>287</v>
      </c>
      <c r="L89" s="57" t="e">
        <f>COUNTIF(#REF!,B89)</f>
        <v>#REF!</v>
      </c>
      <c r="M89" s="57">
        <f>COUNTIF($B$4:B89,B89)</f>
        <v>1</v>
      </c>
      <c r="N89" s="57"/>
      <c r="O89" s="57"/>
      <c r="P89" s="56" t="s">
        <v>288</v>
      </c>
      <c r="Q89" s="57" t="s">
        <v>142</v>
      </c>
      <c r="R89" s="57" t="s">
        <v>41</v>
      </c>
    </row>
    <row r="90" ht="30" customHeight="1" spans="1:18">
      <c r="A90" s="82"/>
      <c r="B90" s="82"/>
      <c r="C90" s="82"/>
      <c r="D90" s="82"/>
      <c r="E90" s="82"/>
      <c r="F90" s="82"/>
      <c r="G90" s="82"/>
      <c r="H90" s="82"/>
      <c r="I90" s="82"/>
      <c r="J90" s="91"/>
      <c r="K90" s="67" t="s">
        <v>289</v>
      </c>
      <c r="L90" s="57" t="e">
        <f>COUNTIF(#REF!,B90)</f>
        <v>#REF!</v>
      </c>
      <c r="M90" s="57">
        <f>COUNTIF($B$4:B90,B90)</f>
        <v>0</v>
      </c>
      <c r="N90" s="50" t="s">
        <v>72</v>
      </c>
      <c r="O90" s="50" t="s">
        <v>63</v>
      </c>
      <c r="P90" s="52" t="s">
        <v>290</v>
      </c>
      <c r="Q90" s="53" t="s">
        <v>29</v>
      </c>
      <c r="R90" s="50" t="s">
        <v>41</v>
      </c>
    </row>
    <row r="91" ht="30" customHeight="1" spans="1:18">
      <c r="A91" s="82"/>
      <c r="B91" s="82"/>
      <c r="C91" s="82"/>
      <c r="D91" s="82"/>
      <c r="E91" s="82"/>
      <c r="F91" s="82"/>
      <c r="G91" s="82"/>
      <c r="H91" s="82"/>
      <c r="I91" s="82"/>
      <c r="J91" s="91"/>
      <c r="K91" s="67" t="s">
        <v>63</v>
      </c>
      <c r="L91" s="57" t="e">
        <f>COUNTIF(#REF!,B91)</f>
        <v>#REF!</v>
      </c>
      <c r="M91" s="57">
        <f>COUNTIF($B$4:B91,B91)</f>
        <v>0</v>
      </c>
      <c r="N91" s="50" t="s">
        <v>39</v>
      </c>
      <c r="O91" s="50"/>
      <c r="P91" s="52">
        <v>38700</v>
      </c>
      <c r="Q91" s="53" t="s">
        <v>29</v>
      </c>
      <c r="R91" s="50"/>
    </row>
    <row r="92" ht="30" customHeight="1" spans="1:18">
      <c r="A92" s="82"/>
      <c r="B92" s="82"/>
      <c r="C92" s="82"/>
      <c r="D92" s="82"/>
      <c r="E92" s="82"/>
      <c r="F92" s="82"/>
      <c r="G92" s="82"/>
      <c r="H92" s="82"/>
      <c r="I92" s="82"/>
      <c r="J92" s="91"/>
      <c r="K92" s="67" t="s">
        <v>166</v>
      </c>
      <c r="L92" s="57" t="e">
        <f>COUNTIF(#REF!,B92)</f>
        <v>#REF!</v>
      </c>
      <c r="M92" s="57">
        <f>COUNTIF($B$4:B92,B92)</f>
        <v>0</v>
      </c>
      <c r="N92" s="50" t="s">
        <v>39</v>
      </c>
      <c r="O92" s="50"/>
      <c r="P92" s="52">
        <v>38500</v>
      </c>
      <c r="Q92" s="53" t="s">
        <v>29</v>
      </c>
      <c r="R92" s="50"/>
    </row>
    <row r="93" ht="30" customHeight="1" spans="1:18">
      <c r="A93" s="82"/>
      <c r="B93" s="82"/>
      <c r="C93" s="82"/>
      <c r="D93" s="82"/>
      <c r="E93" s="82"/>
      <c r="F93" s="82"/>
      <c r="G93" s="82"/>
      <c r="H93" s="82"/>
      <c r="I93" s="82"/>
      <c r="J93" s="91"/>
      <c r="K93" s="67" t="s">
        <v>62</v>
      </c>
      <c r="L93" s="57" t="e">
        <f>COUNTIF(#REF!,B93)</f>
        <v>#REF!</v>
      </c>
      <c r="M93" s="57">
        <f>COUNTIF($B$4:B93,B93)</f>
        <v>0</v>
      </c>
      <c r="N93" s="50" t="s">
        <v>72</v>
      </c>
      <c r="O93" s="50" t="s">
        <v>291</v>
      </c>
      <c r="P93" s="52">
        <v>40800</v>
      </c>
      <c r="Q93" s="53" t="s">
        <v>29</v>
      </c>
      <c r="R93" s="50"/>
    </row>
    <row r="94" ht="30" customHeight="1" spans="1:18">
      <c r="A94" s="82"/>
      <c r="B94" s="82"/>
      <c r="C94" s="82"/>
      <c r="D94" s="82"/>
      <c r="E94" s="82"/>
      <c r="F94" s="82"/>
      <c r="G94" s="82"/>
      <c r="H94" s="82"/>
      <c r="I94" s="82"/>
      <c r="J94" s="91"/>
      <c r="K94" s="67" t="s">
        <v>60</v>
      </c>
      <c r="L94" s="57" t="e">
        <f>COUNTIF(#REF!,B94)</f>
        <v>#REF!</v>
      </c>
      <c r="M94" s="57">
        <f>COUNTIF($B$4:B94,B94)</f>
        <v>0</v>
      </c>
      <c r="N94" s="50" t="s">
        <v>39</v>
      </c>
      <c r="O94" s="50"/>
      <c r="P94" s="52">
        <v>47520</v>
      </c>
      <c r="Q94" s="53" t="s">
        <v>29</v>
      </c>
      <c r="R94" s="50"/>
    </row>
    <row r="95" ht="30" customHeight="1" spans="1:18">
      <c r="A95" s="83"/>
      <c r="B95" s="83"/>
      <c r="C95" s="83"/>
      <c r="D95" s="83"/>
      <c r="E95" s="83"/>
      <c r="F95" s="83"/>
      <c r="G95" s="83"/>
      <c r="H95" s="83"/>
      <c r="I95" s="83"/>
      <c r="J95" s="91"/>
      <c r="K95" s="67" t="s">
        <v>97</v>
      </c>
      <c r="L95" s="57" t="e">
        <f>COUNTIF(#REF!,B95)</f>
        <v>#REF!</v>
      </c>
      <c r="M95" s="57">
        <f>COUNTIF($B$4:B95,B95)</f>
        <v>0</v>
      </c>
      <c r="N95" s="50" t="s">
        <v>39</v>
      </c>
      <c r="O95" s="50"/>
      <c r="P95" s="52">
        <v>38800</v>
      </c>
      <c r="Q95" s="53" t="s">
        <v>29</v>
      </c>
      <c r="R95" s="50"/>
    </row>
    <row r="96" ht="30" customHeight="1" spans="1:18">
      <c r="A96" s="80">
        <v>32</v>
      </c>
      <c r="B96" s="80" t="s">
        <v>292</v>
      </c>
      <c r="C96" s="80" t="s">
        <v>293</v>
      </c>
      <c r="D96" s="80" t="s">
        <v>294</v>
      </c>
      <c r="E96" s="80" t="s">
        <v>110</v>
      </c>
      <c r="F96" s="80" t="s">
        <v>159</v>
      </c>
      <c r="G96" s="80" t="s">
        <v>206</v>
      </c>
      <c r="H96" s="80" t="s">
        <v>295</v>
      </c>
      <c r="I96" s="80" t="s">
        <v>25</v>
      </c>
      <c r="J96" s="91" t="s">
        <v>286</v>
      </c>
      <c r="K96" s="67" t="s">
        <v>187</v>
      </c>
      <c r="L96" s="57" t="e">
        <f>COUNTIF(#REF!,B96)</f>
        <v>#REF!</v>
      </c>
      <c r="M96" s="57">
        <f>COUNTIF($B$4:B96,B96)</f>
        <v>1</v>
      </c>
      <c r="N96" s="50" t="s">
        <v>27</v>
      </c>
      <c r="O96" s="50"/>
      <c r="P96" s="52">
        <v>39800</v>
      </c>
      <c r="Q96" s="53" t="s">
        <v>29</v>
      </c>
      <c r="R96" s="50"/>
    </row>
    <row r="97" ht="30" customHeight="1" spans="1:18">
      <c r="A97" s="80">
        <v>33</v>
      </c>
      <c r="B97" s="80" t="s">
        <v>296</v>
      </c>
      <c r="C97" s="80" t="s">
        <v>297</v>
      </c>
      <c r="D97" s="80" t="s">
        <v>298</v>
      </c>
      <c r="E97" s="80" t="s">
        <v>101</v>
      </c>
      <c r="F97" s="80" t="s">
        <v>102</v>
      </c>
      <c r="G97" s="80" t="s">
        <v>191</v>
      </c>
      <c r="H97" s="80" t="s">
        <v>299</v>
      </c>
      <c r="I97" s="80" t="s">
        <v>25</v>
      </c>
      <c r="J97" s="91" t="s">
        <v>286</v>
      </c>
      <c r="K97" s="67" t="s">
        <v>134</v>
      </c>
      <c r="L97" s="57" t="e">
        <f>COUNTIF(#REF!,B97)</f>
        <v>#REF!</v>
      </c>
      <c r="M97" s="57">
        <f>COUNTIF($B$4:B97,B97)</f>
        <v>1</v>
      </c>
      <c r="N97" s="50" t="s">
        <v>27</v>
      </c>
      <c r="O97" s="50"/>
      <c r="P97" s="52">
        <v>33800</v>
      </c>
      <c r="Q97" s="53" t="s">
        <v>29</v>
      </c>
      <c r="R97" s="50"/>
    </row>
    <row r="98" ht="30" customHeight="1" spans="1:18">
      <c r="A98" s="81">
        <v>34</v>
      </c>
      <c r="B98" s="81" t="s">
        <v>300</v>
      </c>
      <c r="C98" s="81" t="s">
        <v>301</v>
      </c>
      <c r="D98" s="81" t="s">
        <v>302</v>
      </c>
      <c r="E98" s="81" t="s">
        <v>33</v>
      </c>
      <c r="F98" s="81" t="s">
        <v>34</v>
      </c>
      <c r="G98" s="81" t="s">
        <v>58</v>
      </c>
      <c r="H98" s="81" t="s">
        <v>303</v>
      </c>
      <c r="I98" s="81" t="s">
        <v>37</v>
      </c>
      <c r="J98" s="91" t="s">
        <v>286</v>
      </c>
      <c r="K98" s="67" t="s">
        <v>131</v>
      </c>
      <c r="L98" s="57" t="e">
        <f>COUNTIF(#REF!,B98)</f>
        <v>#REF!</v>
      </c>
      <c r="M98" s="57">
        <f>COUNTIF($B$4:B98,B98)</f>
        <v>1</v>
      </c>
      <c r="N98" s="50" t="s">
        <v>72</v>
      </c>
      <c r="O98" s="50" t="s">
        <v>132</v>
      </c>
      <c r="P98" s="52" t="s">
        <v>304</v>
      </c>
      <c r="Q98" s="53" t="s">
        <v>29</v>
      </c>
      <c r="R98" s="50" t="s">
        <v>41</v>
      </c>
    </row>
    <row r="99" ht="30" customHeight="1" spans="1:18">
      <c r="A99" s="82"/>
      <c r="B99" s="82"/>
      <c r="C99" s="82"/>
      <c r="D99" s="82"/>
      <c r="E99" s="82"/>
      <c r="F99" s="82"/>
      <c r="G99" s="82"/>
      <c r="H99" s="82"/>
      <c r="I99" s="82"/>
      <c r="J99" s="91"/>
      <c r="K99" s="67" t="s">
        <v>63</v>
      </c>
      <c r="L99" s="57" t="e">
        <f>COUNTIF(#REF!,B99)</f>
        <v>#REF!</v>
      </c>
      <c r="M99" s="57">
        <f>COUNTIF($B$4:B99,B99)</f>
        <v>0</v>
      </c>
      <c r="N99" s="50" t="s">
        <v>39</v>
      </c>
      <c r="O99" s="50"/>
      <c r="P99" s="52">
        <v>18000</v>
      </c>
      <c r="Q99" s="53" t="s">
        <v>29</v>
      </c>
      <c r="R99" s="50"/>
    </row>
    <row r="100" ht="30" customHeight="1" spans="1:18">
      <c r="A100" s="82"/>
      <c r="B100" s="82"/>
      <c r="C100" s="82"/>
      <c r="D100" s="82"/>
      <c r="E100" s="82"/>
      <c r="F100" s="82"/>
      <c r="G100" s="82"/>
      <c r="H100" s="82"/>
      <c r="I100" s="82"/>
      <c r="J100" s="91"/>
      <c r="K100" s="67" t="s">
        <v>236</v>
      </c>
      <c r="L100" s="57" t="e">
        <f>COUNTIF(#REF!,B100)</f>
        <v>#REF!</v>
      </c>
      <c r="M100" s="57">
        <f>COUNTIF($B$4:B100,B100)</f>
        <v>0</v>
      </c>
      <c r="N100" s="50" t="s">
        <v>39</v>
      </c>
      <c r="O100" s="50"/>
      <c r="P100" s="52">
        <v>28000</v>
      </c>
      <c r="Q100" s="53" t="s">
        <v>29</v>
      </c>
      <c r="R100" s="50"/>
    </row>
    <row r="101" ht="30" customHeight="1" spans="1:18">
      <c r="A101" s="83"/>
      <c r="B101" s="83"/>
      <c r="C101" s="83"/>
      <c r="D101" s="83"/>
      <c r="E101" s="83"/>
      <c r="F101" s="83"/>
      <c r="G101" s="83"/>
      <c r="H101" s="83"/>
      <c r="I101" s="83"/>
      <c r="J101" s="91"/>
      <c r="K101" s="67" t="s">
        <v>62</v>
      </c>
      <c r="L101" s="57" t="e">
        <f>COUNTIF(#REF!,B101)</f>
        <v>#REF!</v>
      </c>
      <c r="M101" s="57">
        <f>COUNTIF($B$4:B101,B101)</f>
        <v>0</v>
      </c>
      <c r="N101" s="50" t="s">
        <v>39</v>
      </c>
      <c r="O101" s="50"/>
      <c r="P101" s="52">
        <v>18000</v>
      </c>
      <c r="Q101" s="53" t="s">
        <v>29</v>
      </c>
      <c r="R101" s="50"/>
    </row>
    <row r="102" ht="30" customHeight="1" spans="1:18">
      <c r="A102" s="81">
        <v>35</v>
      </c>
      <c r="B102" s="81" t="s">
        <v>305</v>
      </c>
      <c r="C102" s="81" t="s">
        <v>306</v>
      </c>
      <c r="D102" s="81" t="s">
        <v>307</v>
      </c>
      <c r="E102" s="81" t="s">
        <v>33</v>
      </c>
      <c r="F102" s="81" t="s">
        <v>34</v>
      </c>
      <c r="G102" s="81" t="s">
        <v>308</v>
      </c>
      <c r="H102" s="81" t="s">
        <v>309</v>
      </c>
      <c r="I102" s="81" t="s">
        <v>37</v>
      </c>
      <c r="J102" s="91" t="s">
        <v>286</v>
      </c>
      <c r="K102" s="67" t="s">
        <v>310</v>
      </c>
      <c r="L102" s="57" t="e">
        <f>COUNTIF(#REF!,B102)</f>
        <v>#REF!</v>
      </c>
      <c r="M102" s="57">
        <f>COUNTIF($B$4:B102,B102)</f>
        <v>1</v>
      </c>
      <c r="N102" s="50" t="s">
        <v>39</v>
      </c>
      <c r="O102" s="50"/>
      <c r="P102" s="52" t="s">
        <v>311</v>
      </c>
      <c r="Q102" s="53" t="s">
        <v>29</v>
      </c>
      <c r="R102" s="50" t="s">
        <v>41</v>
      </c>
    </row>
    <row r="103" ht="30" customHeight="1" spans="1:18">
      <c r="A103" s="82"/>
      <c r="B103" s="82"/>
      <c r="C103" s="82"/>
      <c r="D103" s="82"/>
      <c r="E103" s="82"/>
      <c r="F103" s="82"/>
      <c r="G103" s="82"/>
      <c r="H103" s="82"/>
      <c r="I103" s="82"/>
      <c r="J103" s="91"/>
      <c r="K103" s="67" t="s">
        <v>218</v>
      </c>
      <c r="L103" s="57" t="e">
        <f>COUNTIF(#REF!,B103)</f>
        <v>#REF!</v>
      </c>
      <c r="M103" s="57">
        <f>COUNTIF($B$4:B103,B103)</f>
        <v>0</v>
      </c>
      <c r="N103" s="50" t="s">
        <v>39</v>
      </c>
      <c r="O103" s="50"/>
      <c r="P103" s="52">
        <v>31800</v>
      </c>
      <c r="Q103" s="53" t="s">
        <v>29</v>
      </c>
      <c r="R103" s="50"/>
    </row>
    <row r="104" ht="30" customHeight="1" spans="1:18">
      <c r="A104" s="82"/>
      <c r="B104" s="82"/>
      <c r="C104" s="82"/>
      <c r="D104" s="82"/>
      <c r="E104" s="82"/>
      <c r="F104" s="82"/>
      <c r="G104" s="82"/>
      <c r="H104" s="82"/>
      <c r="I104" s="82"/>
      <c r="J104" s="91"/>
      <c r="K104" s="67" t="s">
        <v>166</v>
      </c>
      <c r="L104" s="57" t="e">
        <f>COUNTIF(#REF!,B104)</f>
        <v>#REF!</v>
      </c>
      <c r="M104" s="57">
        <f>COUNTIF($B$4:B104,B104)</f>
        <v>0</v>
      </c>
      <c r="N104" s="50" t="s">
        <v>39</v>
      </c>
      <c r="O104" s="50"/>
      <c r="P104" s="52">
        <v>32800</v>
      </c>
      <c r="Q104" s="53" t="s">
        <v>29</v>
      </c>
      <c r="R104" s="50"/>
    </row>
    <row r="105" ht="30" customHeight="1" spans="1:18">
      <c r="A105" s="82"/>
      <c r="B105" s="82"/>
      <c r="C105" s="82"/>
      <c r="D105" s="82"/>
      <c r="E105" s="82"/>
      <c r="F105" s="82"/>
      <c r="G105" s="82"/>
      <c r="H105" s="82"/>
      <c r="I105" s="82"/>
      <c r="J105" s="91"/>
      <c r="K105" s="67" t="s">
        <v>63</v>
      </c>
      <c r="L105" s="57" t="e">
        <f>COUNTIF(#REF!,B105)</f>
        <v>#REF!</v>
      </c>
      <c r="M105" s="57">
        <f>COUNTIF($B$4:B105,B105)</f>
        <v>0</v>
      </c>
      <c r="N105" s="50" t="s">
        <v>39</v>
      </c>
      <c r="O105" s="50"/>
      <c r="P105" s="52">
        <v>33800</v>
      </c>
      <c r="Q105" s="53" t="s">
        <v>29</v>
      </c>
      <c r="R105" s="50"/>
    </row>
    <row r="106" ht="30" customHeight="1" spans="1:18">
      <c r="A106" s="82"/>
      <c r="B106" s="82"/>
      <c r="C106" s="82"/>
      <c r="D106" s="82"/>
      <c r="E106" s="82"/>
      <c r="F106" s="82"/>
      <c r="G106" s="82"/>
      <c r="H106" s="82"/>
      <c r="I106" s="82"/>
      <c r="J106" s="91"/>
      <c r="K106" s="67" t="s">
        <v>312</v>
      </c>
      <c r="L106" s="57" t="e">
        <f>COUNTIF(#REF!,B106)</f>
        <v>#REF!</v>
      </c>
      <c r="M106" s="57">
        <f>COUNTIF($B$4:B106,B106)</f>
        <v>0</v>
      </c>
      <c r="N106" s="50" t="s">
        <v>39</v>
      </c>
      <c r="O106" s="50"/>
      <c r="P106" s="52">
        <v>28000</v>
      </c>
      <c r="Q106" s="53" t="s">
        <v>29</v>
      </c>
      <c r="R106" s="50"/>
    </row>
    <row r="107" ht="30" customHeight="1" spans="1:18">
      <c r="A107" s="83"/>
      <c r="B107" s="83"/>
      <c r="C107" s="83"/>
      <c r="D107" s="83"/>
      <c r="E107" s="83"/>
      <c r="F107" s="83"/>
      <c r="G107" s="83"/>
      <c r="H107" s="83"/>
      <c r="I107" s="83"/>
      <c r="J107" s="91"/>
      <c r="K107" s="67" t="s">
        <v>171</v>
      </c>
      <c r="L107" s="57" t="e">
        <f>COUNTIF(#REF!,B107)</f>
        <v>#REF!</v>
      </c>
      <c r="M107" s="57">
        <f>COUNTIF($B$4:B107,B107)</f>
        <v>0</v>
      </c>
      <c r="N107" s="50" t="s">
        <v>39</v>
      </c>
      <c r="O107" s="50"/>
      <c r="P107" s="52">
        <v>31800</v>
      </c>
      <c r="Q107" s="53" t="s">
        <v>29</v>
      </c>
      <c r="R107" s="50"/>
    </row>
    <row r="108" ht="30" customHeight="1" spans="1:18">
      <c r="A108" s="80">
        <v>36</v>
      </c>
      <c r="B108" s="80" t="s">
        <v>313</v>
      </c>
      <c r="C108" s="80" t="s">
        <v>314</v>
      </c>
      <c r="D108" s="80" t="s">
        <v>315</v>
      </c>
      <c r="E108" s="80" t="s">
        <v>110</v>
      </c>
      <c r="F108" s="80" t="s">
        <v>159</v>
      </c>
      <c r="G108" s="80" t="s">
        <v>184</v>
      </c>
      <c r="H108" s="80" t="s">
        <v>316</v>
      </c>
      <c r="I108" s="80" t="s">
        <v>25</v>
      </c>
      <c r="J108" s="91" t="s">
        <v>317</v>
      </c>
      <c r="K108" s="67" t="s">
        <v>187</v>
      </c>
      <c r="L108" s="57" t="e">
        <f>COUNTIF(#REF!,B108)</f>
        <v>#REF!</v>
      </c>
      <c r="M108" s="57">
        <f>COUNTIF($B$4:B108,B108)</f>
        <v>1</v>
      </c>
      <c r="N108" s="50" t="s">
        <v>27</v>
      </c>
      <c r="O108" s="50"/>
      <c r="P108" s="52">
        <v>36800</v>
      </c>
      <c r="Q108" s="53" t="s">
        <v>29</v>
      </c>
      <c r="R108" s="50"/>
    </row>
    <row r="109" ht="30" customHeight="1" spans="1:18">
      <c r="A109" s="80">
        <v>37</v>
      </c>
      <c r="B109" s="80" t="s">
        <v>318</v>
      </c>
      <c r="C109" s="80" t="s">
        <v>319</v>
      </c>
      <c r="D109" s="80" t="s">
        <v>320</v>
      </c>
      <c r="E109" s="80" t="s">
        <v>110</v>
      </c>
      <c r="F109" s="80" t="s">
        <v>159</v>
      </c>
      <c r="G109" s="80" t="s">
        <v>251</v>
      </c>
      <c r="H109" s="80" t="s">
        <v>321</v>
      </c>
      <c r="I109" s="80" t="s">
        <v>25</v>
      </c>
      <c r="J109" s="91" t="s">
        <v>322</v>
      </c>
      <c r="K109" s="67" t="s">
        <v>187</v>
      </c>
      <c r="L109" s="57" t="e">
        <f>COUNTIF(#REF!,B109)</f>
        <v>#REF!</v>
      </c>
      <c r="M109" s="57">
        <f>COUNTIF($B$4:B109,B109)</f>
        <v>1</v>
      </c>
      <c r="N109" s="50" t="s">
        <v>27</v>
      </c>
      <c r="O109" s="50"/>
      <c r="P109" s="52">
        <v>36800</v>
      </c>
      <c r="Q109" s="53" t="s">
        <v>29</v>
      </c>
      <c r="R109" s="50"/>
    </row>
    <row r="110" ht="30" customHeight="1" spans="1:18">
      <c r="A110" s="80">
        <v>38</v>
      </c>
      <c r="B110" s="80" t="s">
        <v>323</v>
      </c>
      <c r="C110" s="80" t="s">
        <v>324</v>
      </c>
      <c r="D110" s="80" t="s">
        <v>325</v>
      </c>
      <c r="E110" s="80" t="s">
        <v>33</v>
      </c>
      <c r="F110" s="80" t="s">
        <v>34</v>
      </c>
      <c r="G110" s="80" t="s">
        <v>326</v>
      </c>
      <c r="H110" s="80" t="s">
        <v>327</v>
      </c>
      <c r="I110" s="80" t="s">
        <v>25</v>
      </c>
      <c r="J110" s="91" t="s">
        <v>328</v>
      </c>
      <c r="K110" s="67" t="s">
        <v>329</v>
      </c>
      <c r="L110" s="57" t="e">
        <f>COUNTIF(#REF!,B110)</f>
        <v>#REF!</v>
      </c>
      <c r="M110" s="57">
        <f>COUNTIF($B$4:B110,B110)</f>
        <v>1</v>
      </c>
      <c r="N110" s="50" t="s">
        <v>27</v>
      </c>
      <c r="O110" s="50"/>
      <c r="P110" s="52">
        <v>36800</v>
      </c>
      <c r="Q110" s="53" t="s">
        <v>29</v>
      </c>
      <c r="R110" s="50"/>
    </row>
    <row r="111" ht="30" customHeight="1" spans="1:18">
      <c r="A111" s="80">
        <v>39</v>
      </c>
      <c r="B111" s="80" t="s">
        <v>330</v>
      </c>
      <c r="C111" s="80" t="s">
        <v>331</v>
      </c>
      <c r="D111" s="80" t="s">
        <v>332</v>
      </c>
      <c r="E111" s="80" t="s">
        <v>110</v>
      </c>
      <c r="F111" s="80" t="s">
        <v>159</v>
      </c>
      <c r="G111" s="80" t="s">
        <v>146</v>
      </c>
      <c r="H111" s="80" t="s">
        <v>333</v>
      </c>
      <c r="I111" s="80" t="s">
        <v>25</v>
      </c>
      <c r="J111" s="91" t="s">
        <v>334</v>
      </c>
      <c r="K111" s="67" t="s">
        <v>335</v>
      </c>
      <c r="L111" s="57" t="e">
        <f>COUNTIF(#REF!,B111)</f>
        <v>#REF!</v>
      </c>
      <c r="M111" s="57">
        <f>COUNTIF($B$4:B111,B111)</f>
        <v>1</v>
      </c>
      <c r="N111" s="50" t="s">
        <v>27</v>
      </c>
      <c r="O111" s="50"/>
      <c r="P111" s="52">
        <v>42800</v>
      </c>
      <c r="Q111" s="53" t="s">
        <v>29</v>
      </c>
      <c r="R111" s="50"/>
    </row>
    <row r="112" ht="30" customHeight="1" spans="1:18">
      <c r="A112" s="80">
        <v>40</v>
      </c>
      <c r="B112" s="80" t="s">
        <v>336</v>
      </c>
      <c r="C112" s="80" t="s">
        <v>337</v>
      </c>
      <c r="D112" s="80" t="s">
        <v>338</v>
      </c>
      <c r="E112" s="80" t="s">
        <v>119</v>
      </c>
      <c r="F112" s="80" t="s">
        <v>120</v>
      </c>
      <c r="G112" s="80" t="s">
        <v>146</v>
      </c>
      <c r="H112" s="80" t="s">
        <v>339</v>
      </c>
      <c r="I112" s="80" t="s">
        <v>25</v>
      </c>
      <c r="J112" s="91" t="s">
        <v>334</v>
      </c>
      <c r="K112" s="67" t="s">
        <v>340</v>
      </c>
      <c r="L112" s="57" t="e">
        <f>COUNTIF(#REF!,B112)</f>
        <v>#REF!</v>
      </c>
      <c r="M112" s="57">
        <f>COUNTIF($B$4:B112,B112)</f>
        <v>1</v>
      </c>
      <c r="N112" s="50" t="s">
        <v>27</v>
      </c>
      <c r="O112" s="50"/>
      <c r="P112" s="52">
        <v>32000</v>
      </c>
      <c r="Q112" s="53" t="s">
        <v>29</v>
      </c>
      <c r="R112" s="50"/>
    </row>
    <row r="113" ht="30" customHeight="1" spans="1:18">
      <c r="A113" s="81">
        <v>41</v>
      </c>
      <c r="B113" s="81" t="s">
        <v>341</v>
      </c>
      <c r="C113" s="81" t="s">
        <v>342</v>
      </c>
      <c r="D113" s="81" t="s">
        <v>343</v>
      </c>
      <c r="E113" s="81" t="s">
        <v>33</v>
      </c>
      <c r="F113" s="81" t="s">
        <v>34</v>
      </c>
      <c r="G113" s="81" t="s">
        <v>344</v>
      </c>
      <c r="H113" s="81" t="s">
        <v>345</v>
      </c>
      <c r="I113" s="81" t="s">
        <v>37</v>
      </c>
      <c r="J113" s="91"/>
      <c r="K113" s="67" t="s">
        <v>346</v>
      </c>
      <c r="L113" s="57" t="e">
        <f>COUNTIF(#REF!,B113)</f>
        <v>#REF!</v>
      </c>
      <c r="M113" s="57">
        <f>COUNTIF($B$4:B113,B113)</f>
        <v>1</v>
      </c>
      <c r="N113" s="50" t="s">
        <v>39</v>
      </c>
      <c r="O113" s="50"/>
      <c r="P113" s="52" t="s">
        <v>347</v>
      </c>
      <c r="Q113" s="53" t="s">
        <v>29</v>
      </c>
      <c r="R113" s="50" t="s">
        <v>41</v>
      </c>
    </row>
    <row r="114" ht="30" customHeight="1" spans="1:18">
      <c r="A114" s="82"/>
      <c r="B114" s="82"/>
      <c r="C114" s="82"/>
      <c r="D114" s="82"/>
      <c r="E114" s="82"/>
      <c r="F114" s="82"/>
      <c r="G114" s="82"/>
      <c r="H114" s="82"/>
      <c r="I114" s="82"/>
      <c r="J114" s="91"/>
      <c r="K114" s="67" t="s">
        <v>348</v>
      </c>
      <c r="L114" s="57" t="e">
        <f>COUNTIF(#REF!,B114)</f>
        <v>#REF!</v>
      </c>
      <c r="M114" s="57">
        <f>COUNTIF($B$4:B114,B114)</f>
        <v>0</v>
      </c>
      <c r="N114" s="50" t="s">
        <v>72</v>
      </c>
      <c r="O114" s="50" t="s">
        <v>349</v>
      </c>
      <c r="P114" s="52" t="s">
        <v>304</v>
      </c>
      <c r="Q114" s="53" t="s">
        <v>29</v>
      </c>
      <c r="R114" s="50" t="s">
        <v>41</v>
      </c>
    </row>
    <row r="115" ht="30" customHeight="1" spans="1:18">
      <c r="A115" s="82"/>
      <c r="B115" s="82"/>
      <c r="C115" s="82"/>
      <c r="D115" s="82"/>
      <c r="E115" s="82"/>
      <c r="F115" s="82"/>
      <c r="G115" s="82"/>
      <c r="H115" s="82"/>
      <c r="I115" s="82"/>
      <c r="J115" s="91"/>
      <c r="K115" s="67" t="s">
        <v>350</v>
      </c>
      <c r="L115" s="57" t="e">
        <f>COUNTIF(#REF!,B115)</f>
        <v>#REF!</v>
      </c>
      <c r="M115" s="57">
        <f>COUNTIF($B$4:B115,B115)</f>
        <v>0</v>
      </c>
      <c r="N115" s="50" t="s">
        <v>39</v>
      </c>
      <c r="O115" s="50"/>
      <c r="P115" s="52" t="s">
        <v>351</v>
      </c>
      <c r="Q115" s="53" t="s">
        <v>29</v>
      </c>
      <c r="R115" s="50" t="s">
        <v>41</v>
      </c>
    </row>
    <row r="116" ht="30" customHeight="1" spans="1:18">
      <c r="A116" s="82"/>
      <c r="B116" s="82"/>
      <c r="C116" s="82"/>
      <c r="D116" s="82"/>
      <c r="E116" s="82"/>
      <c r="F116" s="82"/>
      <c r="G116" s="82"/>
      <c r="H116" s="82"/>
      <c r="I116" s="82"/>
      <c r="J116" s="91"/>
      <c r="K116" s="67" t="s">
        <v>231</v>
      </c>
      <c r="L116" s="57" t="e">
        <f>COUNTIF(#REF!,B116)</f>
        <v>#REF!</v>
      </c>
      <c r="M116" s="57">
        <f>COUNTIF($B$4:B116,B116)</f>
        <v>0</v>
      </c>
      <c r="N116" s="50" t="s">
        <v>39</v>
      </c>
      <c r="O116" s="50"/>
      <c r="P116" s="52">
        <v>29800</v>
      </c>
      <c r="Q116" s="53" t="s">
        <v>29</v>
      </c>
      <c r="R116" s="50"/>
    </row>
    <row r="117" ht="30" customHeight="1" spans="1:18">
      <c r="A117" s="82"/>
      <c r="B117" s="82"/>
      <c r="C117" s="82"/>
      <c r="D117" s="82"/>
      <c r="E117" s="82"/>
      <c r="F117" s="82"/>
      <c r="G117" s="82"/>
      <c r="H117" s="82"/>
      <c r="I117" s="82"/>
      <c r="J117" s="91"/>
      <c r="K117" s="67" t="s">
        <v>51</v>
      </c>
      <c r="L117" s="57" t="e">
        <f>COUNTIF(#REF!,B117)</f>
        <v>#REF!</v>
      </c>
      <c r="M117" s="57">
        <f>COUNTIF($B$4:B117,B117)</f>
        <v>0</v>
      </c>
      <c r="N117" s="50" t="s">
        <v>39</v>
      </c>
      <c r="O117" s="50"/>
      <c r="P117" s="52">
        <v>24800</v>
      </c>
      <c r="Q117" s="53" t="s">
        <v>29</v>
      </c>
      <c r="R117" s="50"/>
    </row>
    <row r="118" ht="30" customHeight="1" spans="1:18">
      <c r="A118" s="82"/>
      <c r="B118" s="82"/>
      <c r="C118" s="82"/>
      <c r="D118" s="82"/>
      <c r="E118" s="82"/>
      <c r="F118" s="82"/>
      <c r="G118" s="82"/>
      <c r="H118" s="82"/>
      <c r="I118" s="82"/>
      <c r="J118" s="91"/>
      <c r="K118" s="67" t="s">
        <v>228</v>
      </c>
      <c r="L118" s="57" t="e">
        <f>COUNTIF(#REF!,B118)</f>
        <v>#REF!</v>
      </c>
      <c r="M118" s="57">
        <f>COUNTIF($B$4:B118,B118)</f>
        <v>0</v>
      </c>
      <c r="N118" s="50" t="s">
        <v>39</v>
      </c>
      <c r="O118" s="50"/>
      <c r="P118" s="52">
        <v>26800</v>
      </c>
      <c r="Q118" s="53" t="s">
        <v>29</v>
      </c>
      <c r="R118" s="50"/>
    </row>
    <row r="119" ht="30" customHeight="1" spans="1:18">
      <c r="A119" s="82"/>
      <c r="B119" s="82"/>
      <c r="C119" s="82"/>
      <c r="D119" s="82"/>
      <c r="E119" s="82"/>
      <c r="F119" s="82"/>
      <c r="G119" s="82"/>
      <c r="H119" s="82"/>
      <c r="I119" s="82"/>
      <c r="J119" s="91"/>
      <c r="K119" s="67" t="s">
        <v>352</v>
      </c>
      <c r="L119" s="57" t="e">
        <f>COUNTIF(#REF!,B119)</f>
        <v>#REF!</v>
      </c>
      <c r="M119" s="57">
        <f>COUNTIF($B$4:B119,B119)</f>
        <v>0</v>
      </c>
      <c r="N119" s="50" t="s">
        <v>39</v>
      </c>
      <c r="O119" s="50"/>
      <c r="P119" s="52" t="s">
        <v>353</v>
      </c>
      <c r="Q119" s="53" t="s">
        <v>29</v>
      </c>
      <c r="R119" s="50"/>
    </row>
    <row r="120" ht="30" customHeight="1" spans="1:18">
      <c r="A120" s="82"/>
      <c r="B120" s="82"/>
      <c r="C120" s="82"/>
      <c r="D120" s="82"/>
      <c r="E120" s="82"/>
      <c r="F120" s="82"/>
      <c r="G120" s="82"/>
      <c r="H120" s="82"/>
      <c r="I120" s="82"/>
      <c r="J120" s="91"/>
      <c r="K120" s="93" t="s">
        <v>354</v>
      </c>
      <c r="L120" s="57" t="e">
        <f>COUNTIF(#REF!,B120)</f>
        <v>#REF!</v>
      </c>
      <c r="M120" s="57">
        <f>COUNTIF($B$4:B120,B120)</f>
        <v>0</v>
      </c>
      <c r="N120" s="57"/>
      <c r="O120" s="57"/>
      <c r="P120" s="56">
        <v>24800</v>
      </c>
      <c r="Q120" s="57" t="s">
        <v>142</v>
      </c>
      <c r="R120" s="57"/>
    </row>
    <row r="121" ht="30" customHeight="1" spans="1:18">
      <c r="A121" s="83"/>
      <c r="B121" s="83"/>
      <c r="C121" s="83"/>
      <c r="D121" s="83"/>
      <c r="E121" s="83"/>
      <c r="F121" s="83"/>
      <c r="G121" s="83"/>
      <c r="H121" s="83"/>
      <c r="I121" s="83"/>
      <c r="J121" s="91"/>
      <c r="K121" s="67" t="s">
        <v>230</v>
      </c>
      <c r="L121" s="57" t="e">
        <f>COUNTIF(#REF!,B121)</f>
        <v>#REF!</v>
      </c>
      <c r="M121" s="57">
        <f>COUNTIF($B$4:B121,B121)</f>
        <v>0</v>
      </c>
      <c r="N121" s="50" t="s">
        <v>72</v>
      </c>
      <c r="O121" s="50" t="s">
        <v>231</v>
      </c>
      <c r="P121" s="52">
        <v>24800</v>
      </c>
      <c r="Q121" s="53" t="s">
        <v>29</v>
      </c>
      <c r="R121" s="50"/>
    </row>
    <row r="122" ht="30" customHeight="1" spans="1:18">
      <c r="A122" s="80">
        <v>42</v>
      </c>
      <c r="B122" s="80" t="s">
        <v>355</v>
      </c>
      <c r="C122" s="80" t="s">
        <v>356</v>
      </c>
      <c r="D122" s="80" t="s">
        <v>357</v>
      </c>
      <c r="E122" s="80" t="s">
        <v>110</v>
      </c>
      <c r="F122" s="80" t="s">
        <v>159</v>
      </c>
      <c r="G122" s="80" t="s">
        <v>146</v>
      </c>
      <c r="H122" s="80" t="s">
        <v>358</v>
      </c>
      <c r="I122" s="80" t="s">
        <v>25</v>
      </c>
      <c r="J122" s="91"/>
      <c r="K122" s="67" t="s">
        <v>359</v>
      </c>
      <c r="L122" s="57" t="e">
        <f>COUNTIF(#REF!,B122)</f>
        <v>#REF!</v>
      </c>
      <c r="M122" s="57">
        <f>COUNTIF($B$4:B122,B122)</f>
        <v>1</v>
      </c>
      <c r="N122" s="50" t="s">
        <v>27</v>
      </c>
      <c r="O122" s="50"/>
      <c r="P122" s="52">
        <v>32800</v>
      </c>
      <c r="Q122" s="53" t="s">
        <v>29</v>
      </c>
      <c r="R122" s="50"/>
    </row>
    <row r="123" ht="30" customHeight="1" spans="1:18">
      <c r="A123" s="81">
        <v>43</v>
      </c>
      <c r="B123" s="81" t="s">
        <v>360</v>
      </c>
      <c r="C123" s="81" t="s">
        <v>361</v>
      </c>
      <c r="D123" s="81" t="s">
        <v>362</v>
      </c>
      <c r="E123" s="81" t="s">
        <v>33</v>
      </c>
      <c r="F123" s="81" t="s">
        <v>34</v>
      </c>
      <c r="G123" s="81" t="s">
        <v>216</v>
      </c>
      <c r="H123" s="81" t="s">
        <v>363</v>
      </c>
      <c r="I123" s="81" t="s">
        <v>37</v>
      </c>
      <c r="J123" s="91" t="s">
        <v>364</v>
      </c>
      <c r="K123" s="93" t="s">
        <v>365</v>
      </c>
      <c r="L123" s="57" t="e">
        <f>COUNTIF(#REF!,B123)</f>
        <v>#REF!</v>
      </c>
      <c r="M123" s="57">
        <f>COUNTIF($B$4:B123,B123)</f>
        <v>1</v>
      </c>
      <c r="N123" s="57"/>
      <c r="O123" s="57"/>
      <c r="P123" s="56" t="s">
        <v>366</v>
      </c>
      <c r="Q123" s="57" t="s">
        <v>142</v>
      </c>
      <c r="R123" s="57" t="s">
        <v>41</v>
      </c>
    </row>
    <row r="124" ht="30" customHeight="1" spans="1:18">
      <c r="A124" s="82"/>
      <c r="B124" s="82"/>
      <c r="C124" s="82"/>
      <c r="D124" s="82"/>
      <c r="E124" s="82"/>
      <c r="F124" s="82"/>
      <c r="G124" s="82"/>
      <c r="H124" s="82"/>
      <c r="I124" s="82"/>
      <c r="J124" s="91"/>
      <c r="K124" s="67" t="s">
        <v>367</v>
      </c>
      <c r="L124" s="57" t="e">
        <f>COUNTIF(#REF!,B124)</f>
        <v>#REF!</v>
      </c>
      <c r="M124" s="57">
        <f>COUNTIF($B$4:B124,B124)</f>
        <v>0</v>
      </c>
      <c r="N124" s="50" t="s">
        <v>39</v>
      </c>
      <c r="O124" s="50"/>
      <c r="P124" s="52" t="s">
        <v>353</v>
      </c>
      <c r="Q124" s="53" t="s">
        <v>29</v>
      </c>
      <c r="R124" s="50"/>
    </row>
    <row r="125" ht="30" customHeight="1" spans="1:18">
      <c r="A125" s="82"/>
      <c r="B125" s="82"/>
      <c r="C125" s="82"/>
      <c r="D125" s="82"/>
      <c r="E125" s="82"/>
      <c r="F125" s="82"/>
      <c r="G125" s="82"/>
      <c r="H125" s="82"/>
      <c r="I125" s="82"/>
      <c r="J125" s="91"/>
      <c r="K125" s="67" t="s">
        <v>51</v>
      </c>
      <c r="L125" s="57" t="e">
        <f>COUNTIF(#REF!,B125)</f>
        <v>#REF!</v>
      </c>
      <c r="M125" s="57">
        <f>COUNTIF($B$4:B125,B125)</f>
        <v>0</v>
      </c>
      <c r="N125" s="50" t="s">
        <v>39</v>
      </c>
      <c r="O125" s="50"/>
      <c r="P125" s="52">
        <v>24800</v>
      </c>
      <c r="Q125" s="53" t="s">
        <v>29</v>
      </c>
      <c r="R125" s="50"/>
    </row>
    <row r="126" ht="30" customHeight="1" spans="1:18">
      <c r="A126" s="82"/>
      <c r="B126" s="82"/>
      <c r="C126" s="82"/>
      <c r="D126" s="82"/>
      <c r="E126" s="82"/>
      <c r="F126" s="82"/>
      <c r="G126" s="82"/>
      <c r="H126" s="82"/>
      <c r="I126" s="82"/>
      <c r="J126" s="91"/>
      <c r="K126" s="67" t="s">
        <v>231</v>
      </c>
      <c r="L126" s="57" t="e">
        <f>COUNTIF(#REF!,B126)</f>
        <v>#REF!</v>
      </c>
      <c r="M126" s="57">
        <f>COUNTIF($B$4:B126,B126)</f>
        <v>0</v>
      </c>
      <c r="N126" s="50" t="s">
        <v>39</v>
      </c>
      <c r="O126" s="50"/>
      <c r="P126" s="52">
        <v>28800</v>
      </c>
      <c r="Q126" s="53" t="s">
        <v>29</v>
      </c>
      <c r="R126" s="50"/>
    </row>
    <row r="127" ht="30" customHeight="1" spans="1:18">
      <c r="A127" s="82"/>
      <c r="B127" s="82"/>
      <c r="C127" s="82"/>
      <c r="D127" s="82"/>
      <c r="E127" s="82"/>
      <c r="F127" s="82"/>
      <c r="G127" s="82"/>
      <c r="H127" s="82"/>
      <c r="I127" s="82"/>
      <c r="J127" s="91"/>
      <c r="K127" s="67" t="s">
        <v>368</v>
      </c>
      <c r="L127" s="57" t="e">
        <f>COUNTIF(#REF!,B127)</f>
        <v>#REF!</v>
      </c>
      <c r="M127" s="57">
        <f>COUNTIF($B$4:B127,B127)</f>
        <v>0</v>
      </c>
      <c r="N127" s="50" t="s">
        <v>39</v>
      </c>
      <c r="O127" s="50"/>
      <c r="P127" s="52">
        <v>28000</v>
      </c>
      <c r="Q127" s="53" t="s">
        <v>29</v>
      </c>
      <c r="R127" s="50"/>
    </row>
    <row r="128" ht="30" customHeight="1" spans="1:18">
      <c r="A128" s="82"/>
      <c r="B128" s="82"/>
      <c r="C128" s="82"/>
      <c r="D128" s="82"/>
      <c r="E128" s="82"/>
      <c r="F128" s="82"/>
      <c r="G128" s="82"/>
      <c r="H128" s="82"/>
      <c r="I128" s="82"/>
      <c r="J128" s="91"/>
      <c r="K128" s="67" t="s">
        <v>63</v>
      </c>
      <c r="L128" s="57" t="e">
        <f>COUNTIF(#REF!,B128)</f>
        <v>#REF!</v>
      </c>
      <c r="M128" s="57">
        <f>COUNTIF($B$4:B128,B128)</f>
        <v>0</v>
      </c>
      <c r="N128" s="50" t="s">
        <v>72</v>
      </c>
      <c r="O128" s="50" t="s">
        <v>369</v>
      </c>
      <c r="P128" s="52">
        <v>27800</v>
      </c>
      <c r="Q128" s="53" t="s">
        <v>29</v>
      </c>
      <c r="R128" s="50"/>
    </row>
    <row r="129" ht="30" customHeight="1" spans="1:18">
      <c r="A129" s="83"/>
      <c r="B129" s="83"/>
      <c r="C129" s="83"/>
      <c r="D129" s="83"/>
      <c r="E129" s="83"/>
      <c r="F129" s="83"/>
      <c r="G129" s="83"/>
      <c r="H129" s="83"/>
      <c r="I129" s="83"/>
      <c r="J129" s="91"/>
      <c r="K129" s="67" t="s">
        <v>369</v>
      </c>
      <c r="L129" s="57" t="e">
        <f>COUNTIF(#REF!,B129)</f>
        <v>#REF!</v>
      </c>
      <c r="M129" s="57">
        <f>COUNTIF($B$4:B129,B129)</f>
        <v>0</v>
      </c>
      <c r="N129" s="50" t="s">
        <v>39</v>
      </c>
      <c r="O129" s="50"/>
      <c r="P129" s="52" t="s">
        <v>370</v>
      </c>
      <c r="Q129" s="53" t="s">
        <v>29</v>
      </c>
      <c r="R129" s="50"/>
    </row>
    <row r="130" ht="30" customHeight="1" spans="1:18">
      <c r="A130" s="80">
        <v>44</v>
      </c>
      <c r="B130" s="80" t="s">
        <v>371</v>
      </c>
      <c r="C130" s="80" t="s">
        <v>372</v>
      </c>
      <c r="D130" s="80" t="s">
        <v>373</v>
      </c>
      <c r="E130" s="80" t="s">
        <v>101</v>
      </c>
      <c r="F130" s="80" t="s">
        <v>102</v>
      </c>
      <c r="G130" s="80" t="s">
        <v>58</v>
      </c>
      <c r="H130" s="80" t="s">
        <v>333</v>
      </c>
      <c r="I130" s="80" t="s">
        <v>25</v>
      </c>
      <c r="J130" s="91"/>
      <c r="K130" s="67" t="s">
        <v>106</v>
      </c>
      <c r="L130" s="57" t="e">
        <f>COUNTIF(#REF!,B130)</f>
        <v>#REF!</v>
      </c>
      <c r="M130" s="57">
        <f>COUNTIF($B$4:B130,B130)</f>
        <v>1</v>
      </c>
      <c r="N130" s="50" t="s">
        <v>27</v>
      </c>
      <c r="O130" s="50"/>
      <c r="P130" s="52">
        <v>36800</v>
      </c>
      <c r="Q130" s="53" t="s">
        <v>29</v>
      </c>
      <c r="R130" s="50"/>
    </row>
    <row r="131" ht="30" customHeight="1" spans="1:18">
      <c r="A131" s="80">
        <v>45</v>
      </c>
      <c r="B131" s="80" t="s">
        <v>374</v>
      </c>
      <c r="C131" s="80" t="s">
        <v>375</v>
      </c>
      <c r="D131" s="80" t="s">
        <v>376</v>
      </c>
      <c r="E131" s="80" t="s">
        <v>101</v>
      </c>
      <c r="F131" s="80" t="s">
        <v>102</v>
      </c>
      <c r="G131" s="80" t="s">
        <v>88</v>
      </c>
      <c r="H131" s="80" t="s">
        <v>333</v>
      </c>
      <c r="I131" s="80" t="s">
        <v>25</v>
      </c>
      <c r="J131" s="91" t="s">
        <v>377</v>
      </c>
      <c r="K131" s="67" t="s">
        <v>106</v>
      </c>
      <c r="L131" s="57" t="e">
        <f>COUNTIF(#REF!,B131)</f>
        <v>#REF!</v>
      </c>
      <c r="M131" s="57">
        <f>COUNTIF($B$4:B131,B131)</f>
        <v>1</v>
      </c>
      <c r="N131" s="50" t="s">
        <v>27</v>
      </c>
      <c r="O131" s="50"/>
      <c r="P131" s="52">
        <v>36800</v>
      </c>
      <c r="Q131" s="53" t="s">
        <v>29</v>
      </c>
      <c r="R131" s="50"/>
    </row>
    <row r="132" ht="30" customHeight="1" spans="1:18">
      <c r="A132" s="81">
        <v>46</v>
      </c>
      <c r="B132" s="81" t="s">
        <v>378</v>
      </c>
      <c r="C132" s="81" t="s">
        <v>379</v>
      </c>
      <c r="D132" s="81" t="s">
        <v>380</v>
      </c>
      <c r="E132" s="81" t="s">
        <v>110</v>
      </c>
      <c r="F132" s="81" t="s">
        <v>159</v>
      </c>
      <c r="G132" s="81" t="s">
        <v>216</v>
      </c>
      <c r="H132" s="81" t="s">
        <v>381</v>
      </c>
      <c r="I132" s="81" t="s">
        <v>37</v>
      </c>
      <c r="J132" s="91" t="s">
        <v>382</v>
      </c>
      <c r="K132" s="67" t="s">
        <v>231</v>
      </c>
      <c r="L132" s="57" t="e">
        <f>COUNTIF(#REF!,B132)</f>
        <v>#REF!</v>
      </c>
      <c r="M132" s="57">
        <f>COUNTIF($B$4:B132,B132)</f>
        <v>1</v>
      </c>
      <c r="N132" s="50" t="s">
        <v>72</v>
      </c>
      <c r="O132" s="50" t="s">
        <v>171</v>
      </c>
      <c r="P132" s="52" t="s">
        <v>383</v>
      </c>
      <c r="Q132" s="53" t="s">
        <v>29</v>
      </c>
      <c r="R132" s="50" t="s">
        <v>41</v>
      </c>
    </row>
    <row r="133" ht="30" customHeight="1" spans="1:18">
      <c r="A133" s="82"/>
      <c r="B133" s="82"/>
      <c r="C133" s="82"/>
      <c r="D133" s="82"/>
      <c r="E133" s="82"/>
      <c r="F133" s="82"/>
      <c r="G133" s="82"/>
      <c r="H133" s="82"/>
      <c r="I133" s="82"/>
      <c r="J133" s="91"/>
      <c r="K133" s="67" t="s">
        <v>233</v>
      </c>
      <c r="L133" s="57" t="e">
        <f>COUNTIF(#REF!,B133)</f>
        <v>#REF!</v>
      </c>
      <c r="M133" s="57">
        <f>COUNTIF($B$4:B133,B133)</f>
        <v>0</v>
      </c>
      <c r="N133" s="50" t="s">
        <v>39</v>
      </c>
      <c r="O133" s="50"/>
      <c r="P133" s="52" t="s">
        <v>383</v>
      </c>
      <c r="Q133" s="53" t="s">
        <v>29</v>
      </c>
      <c r="R133" s="50" t="s">
        <v>41</v>
      </c>
    </row>
    <row r="134" ht="30" customHeight="1" spans="1:18">
      <c r="A134" s="82"/>
      <c r="B134" s="82"/>
      <c r="C134" s="82"/>
      <c r="D134" s="82"/>
      <c r="E134" s="82"/>
      <c r="F134" s="82"/>
      <c r="G134" s="82"/>
      <c r="H134" s="82"/>
      <c r="I134" s="82"/>
      <c r="J134" s="91"/>
      <c r="K134" s="67" t="s">
        <v>365</v>
      </c>
      <c r="L134" s="57" t="e">
        <f>COUNTIF(#REF!,B134)</f>
        <v>#REF!</v>
      </c>
      <c r="M134" s="57">
        <f>COUNTIF($B$4:B134,B134)</f>
        <v>0</v>
      </c>
      <c r="N134" s="50" t="s">
        <v>72</v>
      </c>
      <c r="O134" s="50" t="s">
        <v>171</v>
      </c>
      <c r="P134" s="52" t="s">
        <v>384</v>
      </c>
      <c r="Q134" s="53" t="s">
        <v>29</v>
      </c>
      <c r="R134" s="50" t="s">
        <v>41</v>
      </c>
    </row>
    <row r="135" ht="30" customHeight="1" spans="1:18">
      <c r="A135" s="82"/>
      <c r="B135" s="82"/>
      <c r="C135" s="82"/>
      <c r="D135" s="82"/>
      <c r="E135" s="82"/>
      <c r="F135" s="82"/>
      <c r="G135" s="82"/>
      <c r="H135" s="82"/>
      <c r="I135" s="82"/>
      <c r="J135" s="91"/>
      <c r="K135" s="67" t="s">
        <v>218</v>
      </c>
      <c r="L135" s="57" t="e">
        <f>COUNTIF(#REF!,B135)</f>
        <v>#REF!</v>
      </c>
      <c r="M135" s="57">
        <f>COUNTIF($B$4:B135,B135)</f>
        <v>0</v>
      </c>
      <c r="N135" s="50" t="s">
        <v>39</v>
      </c>
      <c r="O135" s="50"/>
      <c r="P135" s="52">
        <v>39800</v>
      </c>
      <c r="Q135" s="53" t="s">
        <v>29</v>
      </c>
      <c r="R135" s="50"/>
    </row>
    <row r="136" ht="30" customHeight="1" spans="1:18">
      <c r="A136" s="82"/>
      <c r="B136" s="82"/>
      <c r="C136" s="82"/>
      <c r="D136" s="82"/>
      <c r="E136" s="82"/>
      <c r="F136" s="82"/>
      <c r="G136" s="82"/>
      <c r="H136" s="82"/>
      <c r="I136" s="82"/>
      <c r="J136" s="91"/>
      <c r="K136" s="67" t="s">
        <v>63</v>
      </c>
      <c r="L136" s="57" t="e">
        <f>COUNTIF(#REF!,B136)</f>
        <v>#REF!</v>
      </c>
      <c r="M136" s="57">
        <f>COUNTIF($B$4:B136,B136)</f>
        <v>0</v>
      </c>
      <c r="N136" s="50" t="s">
        <v>72</v>
      </c>
      <c r="O136" s="50" t="s">
        <v>171</v>
      </c>
      <c r="P136" s="52">
        <v>41800</v>
      </c>
      <c r="Q136" s="53" t="s">
        <v>29</v>
      </c>
      <c r="R136" s="50"/>
    </row>
    <row r="137" ht="30" customHeight="1" spans="1:18">
      <c r="A137" s="82"/>
      <c r="B137" s="82"/>
      <c r="C137" s="82"/>
      <c r="D137" s="82"/>
      <c r="E137" s="82"/>
      <c r="F137" s="82"/>
      <c r="G137" s="82"/>
      <c r="H137" s="82"/>
      <c r="I137" s="82"/>
      <c r="J137" s="91"/>
      <c r="K137" s="67" t="s">
        <v>385</v>
      </c>
      <c r="L137" s="57" t="e">
        <f>COUNTIF(#REF!,B137)</f>
        <v>#REF!</v>
      </c>
      <c r="M137" s="57">
        <f>COUNTIF($B$4:B137,B137)</f>
        <v>0</v>
      </c>
      <c r="N137" s="50" t="s">
        <v>72</v>
      </c>
      <c r="O137" s="50" t="s">
        <v>171</v>
      </c>
      <c r="P137" s="52">
        <v>39800</v>
      </c>
      <c r="Q137" s="53" t="s">
        <v>29</v>
      </c>
      <c r="R137" s="50"/>
    </row>
    <row r="138" ht="30" customHeight="1" spans="1:18">
      <c r="A138" s="82"/>
      <c r="B138" s="82"/>
      <c r="C138" s="82"/>
      <c r="D138" s="82"/>
      <c r="E138" s="82"/>
      <c r="F138" s="82"/>
      <c r="G138" s="82"/>
      <c r="H138" s="82"/>
      <c r="I138" s="82"/>
      <c r="J138" s="91"/>
      <c r="K138" s="67" t="s">
        <v>166</v>
      </c>
      <c r="L138" s="57" t="e">
        <f>COUNTIF(#REF!,B138)</f>
        <v>#REF!</v>
      </c>
      <c r="M138" s="57">
        <f>COUNTIF($B$4:B138,B138)</f>
        <v>0</v>
      </c>
      <c r="N138" s="50" t="s">
        <v>39</v>
      </c>
      <c r="O138" s="50"/>
      <c r="P138" s="52">
        <v>42800</v>
      </c>
      <c r="Q138" s="53" t="s">
        <v>29</v>
      </c>
      <c r="R138" s="50"/>
    </row>
    <row r="139" ht="30" customHeight="1" spans="1:18">
      <c r="A139" s="82"/>
      <c r="B139" s="82"/>
      <c r="C139" s="82"/>
      <c r="D139" s="82"/>
      <c r="E139" s="82"/>
      <c r="F139" s="82"/>
      <c r="G139" s="82"/>
      <c r="H139" s="82"/>
      <c r="I139" s="82"/>
      <c r="J139" s="91"/>
      <c r="K139" s="67" t="s">
        <v>171</v>
      </c>
      <c r="L139" s="57" t="e">
        <f>COUNTIF(#REF!,B139)</f>
        <v>#REF!</v>
      </c>
      <c r="M139" s="57">
        <f>COUNTIF($B$4:B139,B139)</f>
        <v>0</v>
      </c>
      <c r="N139" s="50" t="s">
        <v>39</v>
      </c>
      <c r="O139" s="50"/>
      <c r="P139" s="52">
        <v>39800</v>
      </c>
      <c r="Q139" s="53" t="s">
        <v>29</v>
      </c>
      <c r="R139" s="50"/>
    </row>
    <row r="140" ht="30" customHeight="1" spans="1:18">
      <c r="A140" s="81">
        <v>47</v>
      </c>
      <c r="B140" s="81" t="s">
        <v>386</v>
      </c>
      <c r="C140" s="81" t="s">
        <v>387</v>
      </c>
      <c r="D140" s="81" t="s">
        <v>388</v>
      </c>
      <c r="E140" s="81" t="s">
        <v>110</v>
      </c>
      <c r="F140" s="81" t="s">
        <v>159</v>
      </c>
      <c r="G140" s="81" t="s">
        <v>216</v>
      </c>
      <c r="H140" s="81" t="s">
        <v>389</v>
      </c>
      <c r="I140" s="81" t="s">
        <v>37</v>
      </c>
      <c r="J140" s="91" t="s">
        <v>382</v>
      </c>
      <c r="K140" s="67" t="s">
        <v>63</v>
      </c>
      <c r="L140" s="57" t="e">
        <f>COUNTIF(#REF!,B140)</f>
        <v>#REF!</v>
      </c>
      <c r="M140" s="57">
        <f>COUNTIF($B$4:B140,B140)</f>
        <v>1</v>
      </c>
      <c r="N140" s="50" t="s">
        <v>72</v>
      </c>
      <c r="O140" s="50" t="s">
        <v>368</v>
      </c>
      <c r="P140" s="52" t="s">
        <v>384</v>
      </c>
      <c r="Q140" s="53" t="s">
        <v>29</v>
      </c>
      <c r="R140" s="50" t="s">
        <v>41</v>
      </c>
    </row>
    <row r="141" ht="30" customHeight="1" spans="1:18">
      <c r="A141" s="82"/>
      <c r="B141" s="82"/>
      <c r="C141" s="82"/>
      <c r="D141" s="82"/>
      <c r="E141" s="82"/>
      <c r="F141" s="82"/>
      <c r="G141" s="82"/>
      <c r="H141" s="82"/>
      <c r="I141" s="82"/>
      <c r="J141" s="91"/>
      <c r="K141" s="67" t="s">
        <v>390</v>
      </c>
      <c r="L141" s="57" t="e">
        <f>COUNTIF(#REF!,B141)</f>
        <v>#REF!</v>
      </c>
      <c r="M141" s="57">
        <f>COUNTIF($B$4:B141,B141)</f>
        <v>0</v>
      </c>
      <c r="N141" s="50" t="s">
        <v>39</v>
      </c>
      <c r="O141" s="50"/>
      <c r="P141" s="52" t="s">
        <v>391</v>
      </c>
      <c r="Q141" s="53" t="s">
        <v>29</v>
      </c>
      <c r="R141" s="50" t="s">
        <v>41</v>
      </c>
    </row>
    <row r="142" ht="30" customHeight="1" spans="1:18">
      <c r="A142" s="82"/>
      <c r="B142" s="82"/>
      <c r="C142" s="82"/>
      <c r="D142" s="82"/>
      <c r="E142" s="82"/>
      <c r="F142" s="82"/>
      <c r="G142" s="82"/>
      <c r="H142" s="82"/>
      <c r="I142" s="82"/>
      <c r="J142" s="91"/>
      <c r="K142" s="67" t="s">
        <v>365</v>
      </c>
      <c r="L142" s="57" t="e">
        <f>COUNTIF(#REF!,B142)</f>
        <v>#REF!</v>
      </c>
      <c r="M142" s="57">
        <f>COUNTIF($B$4:B142,B142)</f>
        <v>0</v>
      </c>
      <c r="N142" s="50" t="s">
        <v>72</v>
      </c>
      <c r="O142" s="50" t="s">
        <v>368</v>
      </c>
      <c r="P142" s="52" t="s">
        <v>384</v>
      </c>
      <c r="Q142" s="53" t="s">
        <v>29</v>
      </c>
      <c r="R142" s="50" t="s">
        <v>41</v>
      </c>
    </row>
    <row r="143" ht="30" customHeight="1" spans="1:18">
      <c r="A143" s="82"/>
      <c r="B143" s="82"/>
      <c r="C143" s="82"/>
      <c r="D143" s="82"/>
      <c r="E143" s="82"/>
      <c r="F143" s="82"/>
      <c r="G143" s="82"/>
      <c r="H143" s="82"/>
      <c r="I143" s="82"/>
      <c r="J143" s="91"/>
      <c r="K143" s="67" t="s">
        <v>385</v>
      </c>
      <c r="L143" s="57" t="e">
        <f>COUNTIF(#REF!,B143)</f>
        <v>#REF!</v>
      </c>
      <c r="M143" s="57">
        <f>COUNTIF($B$4:B143,B143)</f>
        <v>0</v>
      </c>
      <c r="N143" s="50" t="s">
        <v>39</v>
      </c>
      <c r="O143" s="50"/>
      <c r="P143" s="52">
        <v>39800</v>
      </c>
      <c r="Q143" s="53" t="s">
        <v>29</v>
      </c>
      <c r="R143" s="50"/>
    </row>
    <row r="144" ht="30" customHeight="1" spans="1:18">
      <c r="A144" s="82"/>
      <c r="B144" s="82"/>
      <c r="C144" s="82"/>
      <c r="D144" s="82"/>
      <c r="E144" s="82"/>
      <c r="F144" s="82"/>
      <c r="G144" s="82"/>
      <c r="H144" s="82"/>
      <c r="I144" s="82"/>
      <c r="J144" s="91"/>
      <c r="K144" s="67" t="s">
        <v>392</v>
      </c>
      <c r="L144" s="57" t="e">
        <f>COUNTIF(#REF!,B144)</f>
        <v>#REF!</v>
      </c>
      <c r="M144" s="57">
        <f>COUNTIF($B$4:B144,B144)</f>
        <v>0</v>
      </c>
      <c r="N144" s="50" t="s">
        <v>39</v>
      </c>
      <c r="O144" s="50"/>
      <c r="P144" s="52" t="s">
        <v>384</v>
      </c>
      <c r="Q144" s="53" t="s">
        <v>29</v>
      </c>
      <c r="R144" s="50"/>
    </row>
    <row r="145" ht="30" customHeight="1" spans="1:18">
      <c r="A145" s="83"/>
      <c r="B145" s="83"/>
      <c r="C145" s="83"/>
      <c r="D145" s="83"/>
      <c r="E145" s="83"/>
      <c r="F145" s="83"/>
      <c r="G145" s="83"/>
      <c r="H145" s="83"/>
      <c r="I145" s="83"/>
      <c r="J145" s="91"/>
      <c r="K145" s="67" t="s">
        <v>368</v>
      </c>
      <c r="L145" s="57" t="e">
        <f>COUNTIF(#REF!,B145)</f>
        <v>#REF!</v>
      </c>
      <c r="M145" s="57">
        <f>COUNTIF($B$4:B145,B145)</f>
        <v>0</v>
      </c>
      <c r="N145" s="50" t="s">
        <v>39</v>
      </c>
      <c r="O145" s="50"/>
      <c r="P145" s="52">
        <v>41800</v>
      </c>
      <c r="Q145" s="53" t="s">
        <v>29</v>
      </c>
      <c r="R145" s="50"/>
    </row>
    <row r="146" ht="30" customHeight="1" spans="1:18">
      <c r="A146" s="83"/>
      <c r="B146" s="83"/>
      <c r="C146" s="83"/>
      <c r="D146" s="83"/>
      <c r="E146" s="83"/>
      <c r="F146" s="83"/>
      <c r="G146" s="83"/>
      <c r="H146" s="83"/>
      <c r="I146" s="83"/>
      <c r="J146" s="91"/>
      <c r="K146" s="67" t="s">
        <v>367</v>
      </c>
      <c r="L146" s="57" t="e">
        <f>COUNTIF(#REF!,B146)</f>
        <v>#REF!</v>
      </c>
      <c r="M146" s="57">
        <f>COUNTIF($B$4:B146,B146)</f>
        <v>0</v>
      </c>
      <c r="N146" s="50" t="s">
        <v>39</v>
      </c>
      <c r="O146" s="50"/>
      <c r="P146" s="55">
        <v>37800</v>
      </c>
      <c r="Q146" s="53" t="s">
        <v>29</v>
      </c>
      <c r="R146" s="50"/>
    </row>
    <row r="147" ht="30" customHeight="1" spans="1:18">
      <c r="A147" s="81">
        <v>48</v>
      </c>
      <c r="B147" s="81" t="s">
        <v>393</v>
      </c>
      <c r="C147" s="81" t="s">
        <v>394</v>
      </c>
      <c r="D147" s="81" t="s">
        <v>395</v>
      </c>
      <c r="E147" s="81" t="s">
        <v>110</v>
      </c>
      <c r="F147" s="81" t="s">
        <v>396</v>
      </c>
      <c r="G147" s="81" t="s">
        <v>262</v>
      </c>
      <c r="H147" s="81" t="s">
        <v>397</v>
      </c>
      <c r="I147" s="81" t="s">
        <v>37</v>
      </c>
      <c r="J147" s="91" t="s">
        <v>398</v>
      </c>
      <c r="K147" s="67" t="s">
        <v>269</v>
      </c>
      <c r="L147" s="57" t="e">
        <f>COUNTIF(#REF!,B147)</f>
        <v>#REF!</v>
      </c>
      <c r="M147" s="57">
        <f>COUNTIF($B$4:B147,B147)</f>
        <v>1</v>
      </c>
      <c r="N147" s="50" t="s">
        <v>72</v>
      </c>
      <c r="O147" s="50" t="s">
        <v>268</v>
      </c>
      <c r="P147" s="52" t="s">
        <v>399</v>
      </c>
      <c r="Q147" s="53" t="s">
        <v>29</v>
      </c>
      <c r="R147" s="50" t="s">
        <v>41</v>
      </c>
    </row>
    <row r="148" ht="30" customHeight="1" spans="1:18">
      <c r="A148" s="82"/>
      <c r="B148" s="82"/>
      <c r="C148" s="82"/>
      <c r="D148" s="82"/>
      <c r="E148" s="82"/>
      <c r="F148" s="82"/>
      <c r="G148" s="82"/>
      <c r="H148" s="82"/>
      <c r="I148" s="82"/>
      <c r="J148" s="91"/>
      <c r="K148" s="93" t="s">
        <v>400</v>
      </c>
      <c r="L148" s="57" t="e">
        <f>COUNTIF(#REF!,B148)</f>
        <v>#REF!</v>
      </c>
      <c r="M148" s="57">
        <f>COUNTIF($B$4:B148,B148)</f>
        <v>0</v>
      </c>
      <c r="N148" s="57" t="s">
        <v>72</v>
      </c>
      <c r="O148" s="50" t="s">
        <v>268</v>
      </c>
      <c r="P148" s="56" t="s">
        <v>401</v>
      </c>
      <c r="Q148" s="57" t="s">
        <v>29</v>
      </c>
      <c r="R148" s="57" t="s">
        <v>41</v>
      </c>
    </row>
    <row r="149" ht="30" customHeight="1" spans="1:18">
      <c r="A149" s="82"/>
      <c r="B149" s="82"/>
      <c r="C149" s="82"/>
      <c r="D149" s="82"/>
      <c r="E149" s="82"/>
      <c r="F149" s="82"/>
      <c r="G149" s="82"/>
      <c r="H149" s="82"/>
      <c r="I149" s="82"/>
      <c r="J149" s="91"/>
      <c r="K149" s="67" t="s">
        <v>267</v>
      </c>
      <c r="L149" s="57" t="e">
        <f>COUNTIF(#REF!,B149)</f>
        <v>#REF!</v>
      </c>
      <c r="M149" s="57">
        <f>COUNTIF($B$4:B149,B149)</f>
        <v>0</v>
      </c>
      <c r="N149" s="50" t="s">
        <v>39</v>
      </c>
      <c r="O149" s="50"/>
      <c r="P149" s="52">
        <v>32500</v>
      </c>
      <c r="Q149" s="53" t="s">
        <v>29</v>
      </c>
      <c r="R149" s="50"/>
    </row>
    <row r="150" ht="30" customHeight="1" spans="1:18">
      <c r="A150" s="82"/>
      <c r="B150" s="82"/>
      <c r="C150" s="82"/>
      <c r="D150" s="82"/>
      <c r="E150" s="82"/>
      <c r="F150" s="82"/>
      <c r="G150" s="82"/>
      <c r="H150" s="82"/>
      <c r="I150" s="82"/>
      <c r="J150" s="91"/>
      <c r="K150" s="67" t="s">
        <v>268</v>
      </c>
      <c r="L150" s="57" t="e">
        <f>COUNTIF(#REF!,B150)</f>
        <v>#REF!</v>
      </c>
      <c r="M150" s="57">
        <f>COUNTIF($B$4:B150,B150)</f>
        <v>0</v>
      </c>
      <c r="N150" s="50" t="s">
        <v>39</v>
      </c>
      <c r="O150" s="50"/>
      <c r="P150" s="52">
        <v>33500</v>
      </c>
      <c r="Q150" s="53" t="s">
        <v>29</v>
      </c>
      <c r="R150" s="50"/>
    </row>
    <row r="151" ht="30" customHeight="1" spans="1:18">
      <c r="A151" s="82"/>
      <c r="B151" s="82"/>
      <c r="C151" s="82"/>
      <c r="D151" s="82"/>
      <c r="E151" s="82"/>
      <c r="F151" s="82"/>
      <c r="G151" s="82"/>
      <c r="H151" s="82"/>
      <c r="I151" s="82"/>
      <c r="J151" s="91"/>
      <c r="K151" s="67" t="s">
        <v>165</v>
      </c>
      <c r="L151" s="57" t="e">
        <f>COUNTIF(#REF!,B151)</f>
        <v>#REF!</v>
      </c>
      <c r="M151" s="57">
        <f>COUNTIF($B$4:B151,B151)</f>
        <v>0</v>
      </c>
      <c r="N151" s="50" t="s">
        <v>39</v>
      </c>
      <c r="O151" s="50"/>
      <c r="P151" s="52">
        <v>36000</v>
      </c>
      <c r="Q151" s="53" t="s">
        <v>29</v>
      </c>
      <c r="R151" s="50"/>
    </row>
    <row r="152" ht="30" customHeight="1" spans="1:18">
      <c r="A152" s="83"/>
      <c r="B152" s="83"/>
      <c r="C152" s="83"/>
      <c r="D152" s="83"/>
      <c r="E152" s="83"/>
      <c r="F152" s="83"/>
      <c r="G152" s="83"/>
      <c r="H152" s="83"/>
      <c r="I152" s="83"/>
      <c r="J152" s="91"/>
      <c r="K152" s="67" t="s">
        <v>265</v>
      </c>
      <c r="L152" s="57" t="e">
        <f>COUNTIF(#REF!,B152)</f>
        <v>#REF!</v>
      </c>
      <c r="M152" s="57">
        <f>COUNTIF($B$4:B152,B152)</f>
        <v>0</v>
      </c>
      <c r="N152" s="50" t="s">
        <v>72</v>
      </c>
      <c r="O152" s="50" t="s">
        <v>266</v>
      </c>
      <c r="P152" s="52">
        <v>0</v>
      </c>
      <c r="Q152" s="53" t="s">
        <v>29</v>
      </c>
      <c r="R152" s="50"/>
    </row>
    <row r="153" ht="30" customHeight="1" spans="1:18">
      <c r="A153" s="81">
        <v>49</v>
      </c>
      <c r="B153" s="81" t="s">
        <v>402</v>
      </c>
      <c r="C153" s="81" t="s">
        <v>403</v>
      </c>
      <c r="D153" s="81" t="s">
        <v>404</v>
      </c>
      <c r="E153" s="81" t="s">
        <v>33</v>
      </c>
      <c r="F153" s="81" t="s">
        <v>34</v>
      </c>
      <c r="G153" s="81" t="s">
        <v>405</v>
      </c>
      <c r="H153" s="81" t="s">
        <v>406</v>
      </c>
      <c r="I153" s="81" t="s">
        <v>37</v>
      </c>
      <c r="J153" s="91" t="s">
        <v>407</v>
      </c>
      <c r="K153" s="67" t="s">
        <v>75</v>
      </c>
      <c r="L153" s="57" t="e">
        <f>COUNTIF(#REF!,B153)</f>
        <v>#REF!</v>
      </c>
      <c r="M153" s="57">
        <f>COUNTIF($B$4:B153,B153)</f>
        <v>1</v>
      </c>
      <c r="N153" s="50" t="s">
        <v>39</v>
      </c>
      <c r="O153" s="50"/>
      <c r="P153" s="52" t="s">
        <v>408</v>
      </c>
      <c r="Q153" s="53" t="s">
        <v>29</v>
      </c>
      <c r="R153" s="50" t="s">
        <v>41</v>
      </c>
    </row>
    <row r="154" ht="30" customHeight="1" spans="1:18">
      <c r="A154" s="82"/>
      <c r="B154" s="82"/>
      <c r="C154" s="82"/>
      <c r="D154" s="82"/>
      <c r="E154" s="82"/>
      <c r="F154" s="82"/>
      <c r="G154" s="82"/>
      <c r="H154" s="82"/>
      <c r="I154" s="82"/>
      <c r="J154" s="91"/>
      <c r="K154" s="67" t="s">
        <v>409</v>
      </c>
      <c r="L154" s="57" t="e">
        <f>COUNTIF(#REF!,B154)</f>
        <v>#REF!</v>
      </c>
      <c r="M154" s="57">
        <f>COUNTIF($B$4:B154,B154)</f>
        <v>0</v>
      </c>
      <c r="N154" s="50" t="s">
        <v>39</v>
      </c>
      <c r="O154" s="50"/>
      <c r="P154" s="52" t="s">
        <v>410</v>
      </c>
      <c r="Q154" s="53" t="s">
        <v>29</v>
      </c>
      <c r="R154" s="50"/>
    </row>
    <row r="155" ht="30" customHeight="1" spans="1:18">
      <c r="A155" s="83"/>
      <c r="B155" s="83"/>
      <c r="C155" s="83"/>
      <c r="D155" s="83"/>
      <c r="E155" s="83"/>
      <c r="F155" s="83"/>
      <c r="G155" s="83"/>
      <c r="H155" s="83"/>
      <c r="I155" s="83"/>
      <c r="J155" s="91"/>
      <c r="K155" s="67" t="s">
        <v>81</v>
      </c>
      <c r="L155" s="57" t="e">
        <f>COUNTIF(#REF!,B155)</f>
        <v>#REF!</v>
      </c>
      <c r="M155" s="57">
        <f>COUNTIF($B$4:B155,B155)</f>
        <v>0</v>
      </c>
      <c r="N155" s="50" t="s">
        <v>39</v>
      </c>
      <c r="O155" s="50"/>
      <c r="P155" s="52">
        <v>26800</v>
      </c>
      <c r="Q155" s="53" t="s">
        <v>29</v>
      </c>
      <c r="R155" s="50"/>
    </row>
    <row r="156" ht="30" customHeight="1" spans="1:18">
      <c r="A156" s="80">
        <v>50</v>
      </c>
      <c r="B156" s="80" t="s">
        <v>411</v>
      </c>
      <c r="C156" s="80" t="s">
        <v>412</v>
      </c>
      <c r="D156" s="80" t="s">
        <v>413</v>
      </c>
      <c r="E156" s="80" t="s">
        <v>33</v>
      </c>
      <c r="F156" s="80" t="s">
        <v>128</v>
      </c>
      <c r="G156" s="80" t="s">
        <v>184</v>
      </c>
      <c r="H156" s="80" t="s">
        <v>414</v>
      </c>
      <c r="I156" s="80" t="s">
        <v>25</v>
      </c>
      <c r="J156" s="91" t="s">
        <v>415</v>
      </c>
      <c r="K156" s="67" t="s">
        <v>187</v>
      </c>
      <c r="L156" s="57" t="e">
        <f>COUNTIF(#REF!,B156)</f>
        <v>#REF!</v>
      </c>
      <c r="M156" s="57">
        <f>COUNTIF($B$4:B156,B156)</f>
        <v>1</v>
      </c>
      <c r="N156" s="50" t="s">
        <v>27</v>
      </c>
      <c r="O156" s="50"/>
      <c r="P156" s="52">
        <v>36800</v>
      </c>
      <c r="Q156" s="53" t="s">
        <v>29</v>
      </c>
      <c r="R156" s="50"/>
    </row>
    <row r="157" ht="30" customHeight="1" spans="1:18">
      <c r="A157" s="81">
        <v>51</v>
      </c>
      <c r="B157" s="81" t="s">
        <v>416</v>
      </c>
      <c r="C157" s="81" t="s">
        <v>417</v>
      </c>
      <c r="D157" s="81" t="s">
        <v>418</v>
      </c>
      <c r="E157" s="81" t="s">
        <v>110</v>
      </c>
      <c r="F157" s="81" t="s">
        <v>159</v>
      </c>
      <c r="G157" s="81" t="s">
        <v>88</v>
      </c>
      <c r="H157" s="81" t="s">
        <v>419</v>
      </c>
      <c r="I157" s="81" t="s">
        <v>37</v>
      </c>
      <c r="J157" s="91" t="s">
        <v>420</v>
      </c>
      <c r="K157" s="67" t="s">
        <v>63</v>
      </c>
      <c r="L157" s="57" t="e">
        <f>COUNTIF(#REF!,B157)</f>
        <v>#REF!</v>
      </c>
      <c r="M157" s="57">
        <f>COUNTIF($B$4:B157,B157)</f>
        <v>1</v>
      </c>
      <c r="N157" s="50" t="s">
        <v>72</v>
      </c>
      <c r="O157" s="50" t="s">
        <v>180</v>
      </c>
      <c r="P157" s="52" t="s">
        <v>421</v>
      </c>
      <c r="Q157" s="53" t="s">
        <v>29</v>
      </c>
      <c r="R157" s="50" t="s">
        <v>41</v>
      </c>
    </row>
    <row r="158" ht="30" customHeight="1" spans="1:18">
      <c r="A158" s="82"/>
      <c r="B158" s="82"/>
      <c r="C158" s="82"/>
      <c r="D158" s="82"/>
      <c r="E158" s="82"/>
      <c r="F158" s="82"/>
      <c r="G158" s="82"/>
      <c r="H158" s="82"/>
      <c r="I158" s="82"/>
      <c r="J158" s="91"/>
      <c r="K158" s="67" t="s">
        <v>175</v>
      </c>
      <c r="L158" s="57" t="e">
        <f>COUNTIF(#REF!,B158)</f>
        <v>#REF!</v>
      </c>
      <c r="M158" s="57">
        <f>COUNTIF($B$4:B158,B158)</f>
        <v>0</v>
      </c>
      <c r="N158" s="50" t="s">
        <v>39</v>
      </c>
      <c r="O158" s="50"/>
      <c r="P158" s="52" t="s">
        <v>422</v>
      </c>
      <c r="Q158" s="53" t="s">
        <v>29</v>
      </c>
      <c r="R158" s="50" t="s">
        <v>41</v>
      </c>
    </row>
    <row r="159" ht="30" customHeight="1" spans="1:18">
      <c r="A159" s="82"/>
      <c r="B159" s="82"/>
      <c r="C159" s="82"/>
      <c r="D159" s="82"/>
      <c r="E159" s="82"/>
      <c r="F159" s="82"/>
      <c r="G159" s="82"/>
      <c r="H159" s="82"/>
      <c r="I159" s="82"/>
      <c r="J159" s="91"/>
      <c r="K159" s="67" t="s">
        <v>176</v>
      </c>
      <c r="L159" s="57" t="e">
        <f>COUNTIF(#REF!,B159)</f>
        <v>#REF!</v>
      </c>
      <c r="M159" s="57">
        <f>COUNTIF($B$4:B159,B159)</f>
        <v>0</v>
      </c>
      <c r="N159" s="50" t="s">
        <v>39</v>
      </c>
      <c r="O159" s="50"/>
      <c r="P159" s="52" t="s">
        <v>423</v>
      </c>
      <c r="Q159" s="53" t="s">
        <v>29</v>
      </c>
      <c r="R159" s="50" t="s">
        <v>41</v>
      </c>
    </row>
    <row r="160" ht="30" customHeight="1" spans="1:18">
      <c r="A160" s="82"/>
      <c r="B160" s="82"/>
      <c r="C160" s="82"/>
      <c r="D160" s="82"/>
      <c r="E160" s="82"/>
      <c r="F160" s="82"/>
      <c r="G160" s="82"/>
      <c r="H160" s="82"/>
      <c r="I160" s="82"/>
      <c r="J160" s="91"/>
      <c r="K160" s="67" t="s">
        <v>171</v>
      </c>
      <c r="L160" s="57" t="e">
        <f>COUNTIF(#REF!,B160)</f>
        <v>#REF!</v>
      </c>
      <c r="M160" s="57">
        <f>COUNTIF($B$4:B160,B160)</f>
        <v>0</v>
      </c>
      <c r="N160" s="50" t="s">
        <v>39</v>
      </c>
      <c r="O160" s="50"/>
      <c r="P160" s="52">
        <v>48000</v>
      </c>
      <c r="Q160" s="53" t="s">
        <v>29</v>
      </c>
      <c r="R160" s="50"/>
    </row>
    <row r="161" ht="30" customHeight="1" spans="1:18">
      <c r="A161" s="82"/>
      <c r="B161" s="82"/>
      <c r="C161" s="82"/>
      <c r="D161" s="82"/>
      <c r="E161" s="82"/>
      <c r="F161" s="82"/>
      <c r="G161" s="82"/>
      <c r="H161" s="82"/>
      <c r="I161" s="82"/>
      <c r="J161" s="91"/>
      <c r="K161" s="67" t="s">
        <v>95</v>
      </c>
      <c r="L161" s="57"/>
      <c r="M161" s="57"/>
      <c r="N161" s="50" t="s">
        <v>39</v>
      </c>
      <c r="O161" s="50"/>
      <c r="P161" s="52" t="s">
        <v>422</v>
      </c>
      <c r="Q161" s="53" t="s">
        <v>29</v>
      </c>
      <c r="R161" s="50"/>
    </row>
    <row r="162" ht="30" customHeight="1" spans="1:18">
      <c r="A162" s="83"/>
      <c r="B162" s="83"/>
      <c r="C162" s="83"/>
      <c r="D162" s="83"/>
      <c r="E162" s="83"/>
      <c r="F162" s="83"/>
      <c r="G162" s="83"/>
      <c r="H162" s="83"/>
      <c r="I162" s="83"/>
      <c r="J162" s="91"/>
      <c r="K162" s="67" t="s">
        <v>218</v>
      </c>
      <c r="L162" s="57" t="e">
        <f>COUNTIF(#REF!,B162)</f>
        <v>#REF!</v>
      </c>
      <c r="M162" s="57">
        <f>COUNTIF($B$4:B162,B162)</f>
        <v>0</v>
      </c>
      <c r="N162" s="50" t="s">
        <v>39</v>
      </c>
      <c r="O162" s="50"/>
      <c r="P162" s="52">
        <v>48000</v>
      </c>
      <c r="Q162" s="53" t="s">
        <v>29</v>
      </c>
      <c r="R162" s="50"/>
    </row>
    <row r="163" ht="30" customHeight="1" spans="1:18">
      <c r="A163" s="81">
        <v>52</v>
      </c>
      <c r="B163" s="81" t="s">
        <v>424</v>
      </c>
      <c r="C163" s="81" t="s">
        <v>425</v>
      </c>
      <c r="D163" s="81" t="s">
        <v>426</v>
      </c>
      <c r="E163" s="81" t="s">
        <v>33</v>
      </c>
      <c r="F163" s="81" t="s">
        <v>128</v>
      </c>
      <c r="G163" s="81" t="s">
        <v>326</v>
      </c>
      <c r="H163" s="81" t="s">
        <v>427</v>
      </c>
      <c r="I163" s="81" t="s">
        <v>37</v>
      </c>
      <c r="J163" s="91"/>
      <c r="K163" s="67" t="s">
        <v>428</v>
      </c>
      <c r="L163" s="57" t="e">
        <f>COUNTIF(#REF!,B163)</f>
        <v>#REF!</v>
      </c>
      <c r="M163" s="57">
        <f>COUNTIF($B$4:B163,B163)</f>
        <v>1</v>
      </c>
      <c r="N163" s="50" t="s">
        <v>39</v>
      </c>
      <c r="O163" s="50"/>
      <c r="P163" s="52" t="s">
        <v>429</v>
      </c>
      <c r="Q163" s="53" t="s">
        <v>29</v>
      </c>
      <c r="R163" s="50" t="s">
        <v>41</v>
      </c>
    </row>
    <row r="164" ht="30" customHeight="1" spans="1:18">
      <c r="A164" s="83"/>
      <c r="B164" s="83"/>
      <c r="C164" s="83"/>
      <c r="D164" s="83"/>
      <c r="E164" s="83"/>
      <c r="F164" s="83"/>
      <c r="G164" s="83"/>
      <c r="H164" s="83"/>
      <c r="I164" s="83"/>
      <c r="J164" s="91"/>
      <c r="K164" s="67" t="s">
        <v>236</v>
      </c>
      <c r="L164" s="57" t="e">
        <f>COUNTIF(#REF!,B164)</f>
        <v>#REF!</v>
      </c>
      <c r="M164" s="57">
        <f>COUNTIF($B$4:B164,B164)</f>
        <v>0</v>
      </c>
      <c r="N164" s="50" t="s">
        <v>39</v>
      </c>
      <c r="O164" s="50"/>
      <c r="P164" s="52">
        <v>28000</v>
      </c>
      <c r="Q164" s="53" t="s">
        <v>29</v>
      </c>
      <c r="R164" s="50"/>
    </row>
    <row r="165" ht="30" customHeight="1" spans="1:18">
      <c r="A165" s="81">
        <v>53</v>
      </c>
      <c r="B165" s="81" t="s">
        <v>430</v>
      </c>
      <c r="C165" s="81" t="s">
        <v>431</v>
      </c>
      <c r="D165" s="81" t="s">
        <v>432</v>
      </c>
      <c r="E165" s="81" t="s">
        <v>110</v>
      </c>
      <c r="F165" s="81" t="s">
        <v>159</v>
      </c>
      <c r="G165" s="81" t="s">
        <v>344</v>
      </c>
      <c r="H165" s="81" t="s">
        <v>433</v>
      </c>
      <c r="I165" s="81" t="s">
        <v>37</v>
      </c>
      <c r="J165" s="91"/>
      <c r="K165" s="67" t="s">
        <v>231</v>
      </c>
      <c r="L165" s="57" t="e">
        <f>COUNTIF(#REF!,B165)</f>
        <v>#REF!</v>
      </c>
      <c r="M165" s="57">
        <f>COUNTIF($B$4:B165,B165)</f>
        <v>1</v>
      </c>
      <c r="N165" s="50" t="s">
        <v>72</v>
      </c>
      <c r="O165" s="50" t="s">
        <v>434</v>
      </c>
      <c r="P165" s="52">
        <v>42300</v>
      </c>
      <c r="Q165" s="53" t="s">
        <v>29</v>
      </c>
      <c r="R165" s="50" t="s">
        <v>41</v>
      </c>
    </row>
    <row r="166" ht="30" customHeight="1" spans="1:18">
      <c r="A166" s="82"/>
      <c r="B166" s="82"/>
      <c r="C166" s="82"/>
      <c r="D166" s="82"/>
      <c r="E166" s="82"/>
      <c r="F166" s="82"/>
      <c r="G166" s="82"/>
      <c r="H166" s="82"/>
      <c r="I166" s="82"/>
      <c r="J166" s="91"/>
      <c r="K166" s="67" t="s">
        <v>230</v>
      </c>
      <c r="L166" s="57" t="e">
        <f>COUNTIF(#REF!,B166)</f>
        <v>#REF!</v>
      </c>
      <c r="M166" s="57">
        <f>COUNTIF($B$4:B166,B166)</f>
        <v>0</v>
      </c>
      <c r="N166" s="50" t="s">
        <v>72</v>
      </c>
      <c r="O166" s="50" t="s">
        <v>434</v>
      </c>
      <c r="P166" s="52" t="s">
        <v>435</v>
      </c>
      <c r="Q166" s="53" t="s">
        <v>29</v>
      </c>
      <c r="R166" s="50" t="s">
        <v>41</v>
      </c>
    </row>
    <row r="167" ht="30" customHeight="1" spans="1:18">
      <c r="A167" s="83"/>
      <c r="B167" s="83"/>
      <c r="C167" s="83"/>
      <c r="D167" s="83"/>
      <c r="E167" s="83"/>
      <c r="F167" s="83"/>
      <c r="G167" s="83"/>
      <c r="H167" s="83"/>
      <c r="I167" s="83"/>
      <c r="J167" s="91"/>
      <c r="K167" s="67" t="s">
        <v>434</v>
      </c>
      <c r="L167" s="57" t="e">
        <f>COUNTIF(#REF!,B167)</f>
        <v>#REF!</v>
      </c>
      <c r="M167" s="57">
        <f>COUNTIF($B$4:B167,B167)</f>
        <v>0</v>
      </c>
      <c r="N167" s="50" t="s">
        <v>39</v>
      </c>
      <c r="O167" s="50"/>
      <c r="P167" s="52">
        <v>42300</v>
      </c>
      <c r="Q167" s="53" t="s">
        <v>29</v>
      </c>
      <c r="R167" s="50"/>
    </row>
    <row r="168" ht="30" customHeight="1" spans="1:18">
      <c r="A168" s="81">
        <v>54</v>
      </c>
      <c r="B168" s="81" t="s">
        <v>436</v>
      </c>
      <c r="C168" s="81" t="s">
        <v>437</v>
      </c>
      <c r="D168" s="81" t="s">
        <v>438</v>
      </c>
      <c r="E168" s="81" t="s">
        <v>119</v>
      </c>
      <c r="F168" s="81" t="s">
        <v>120</v>
      </c>
      <c r="G168" s="81" t="s">
        <v>129</v>
      </c>
      <c r="H168" s="81" t="s">
        <v>433</v>
      </c>
      <c r="I168" s="81" t="s">
        <v>37</v>
      </c>
      <c r="J168" s="91"/>
      <c r="K168" s="67" t="s">
        <v>439</v>
      </c>
      <c r="L168" s="57" t="e">
        <f>COUNTIF(#REF!,B168)</f>
        <v>#REF!</v>
      </c>
      <c r="M168" s="57">
        <f>COUNTIF($B$4:B168,B168)</f>
        <v>1</v>
      </c>
      <c r="N168" s="50" t="s">
        <v>39</v>
      </c>
      <c r="O168" s="50"/>
      <c r="P168" s="52" t="s">
        <v>440</v>
      </c>
      <c r="Q168" s="53" t="s">
        <v>29</v>
      </c>
      <c r="R168" s="50" t="s">
        <v>41</v>
      </c>
    </row>
    <row r="169" ht="30" customHeight="1" spans="1:18">
      <c r="A169" s="82"/>
      <c r="B169" s="82"/>
      <c r="C169" s="82"/>
      <c r="D169" s="82"/>
      <c r="E169" s="82"/>
      <c r="F169" s="82"/>
      <c r="G169" s="82"/>
      <c r="H169" s="82"/>
      <c r="I169" s="82"/>
      <c r="J169" s="91"/>
      <c r="K169" s="67" t="s">
        <v>441</v>
      </c>
      <c r="L169" s="57" t="e">
        <f>COUNTIF(#REF!,B169)</f>
        <v>#REF!</v>
      </c>
      <c r="M169" s="57">
        <f>COUNTIF($B$4:B169,B169)</f>
        <v>0</v>
      </c>
      <c r="N169" s="50" t="s">
        <v>39</v>
      </c>
      <c r="O169" s="50"/>
      <c r="P169" s="52" t="s">
        <v>442</v>
      </c>
      <c r="Q169" s="53" t="s">
        <v>29</v>
      </c>
      <c r="R169" s="50" t="s">
        <v>41</v>
      </c>
    </row>
    <row r="170" ht="30" customHeight="1" spans="1:18">
      <c r="A170" s="82"/>
      <c r="B170" s="82"/>
      <c r="C170" s="82"/>
      <c r="D170" s="82"/>
      <c r="E170" s="82"/>
      <c r="F170" s="82"/>
      <c r="G170" s="82"/>
      <c r="H170" s="82"/>
      <c r="I170" s="82"/>
      <c r="J170" s="91"/>
      <c r="K170" s="67" t="s">
        <v>443</v>
      </c>
      <c r="L170" s="57" t="e">
        <f>COUNTIF(#REF!,B170)</f>
        <v>#REF!</v>
      </c>
      <c r="M170" s="57">
        <f>COUNTIF($B$4:B170,B170)</f>
        <v>0</v>
      </c>
      <c r="N170" s="50" t="s">
        <v>39</v>
      </c>
      <c r="O170" s="50"/>
      <c r="P170" s="52">
        <v>57000</v>
      </c>
      <c r="Q170" s="53" t="s">
        <v>29</v>
      </c>
      <c r="R170" s="50"/>
    </row>
    <row r="171" ht="30" customHeight="1" spans="1:18">
      <c r="A171" s="83"/>
      <c r="B171" s="83"/>
      <c r="C171" s="83"/>
      <c r="D171" s="83"/>
      <c r="E171" s="83"/>
      <c r="F171" s="83"/>
      <c r="G171" s="83"/>
      <c r="H171" s="83"/>
      <c r="I171" s="83"/>
      <c r="J171" s="91"/>
      <c r="K171" s="67" t="s">
        <v>444</v>
      </c>
      <c r="L171" s="57" t="e">
        <f>COUNTIF(#REF!,B171)</f>
        <v>#REF!</v>
      </c>
      <c r="M171" s="57">
        <f>COUNTIF($B$4:B171,B171)</f>
        <v>0</v>
      </c>
      <c r="N171" s="50" t="s">
        <v>39</v>
      </c>
      <c r="O171" s="50"/>
      <c r="P171" s="52">
        <v>54800</v>
      </c>
      <c r="Q171" s="53" t="s">
        <v>29</v>
      </c>
      <c r="R171" s="50"/>
    </row>
    <row r="172" ht="30" customHeight="1" spans="1:18">
      <c r="A172" s="80">
        <v>55</v>
      </c>
      <c r="B172" s="80" t="s">
        <v>445</v>
      </c>
      <c r="C172" s="80" t="s">
        <v>446</v>
      </c>
      <c r="D172" s="80" t="s">
        <v>447</v>
      </c>
      <c r="E172" s="80" t="s">
        <v>110</v>
      </c>
      <c r="F172" s="80" t="s">
        <v>159</v>
      </c>
      <c r="G172" s="80" t="s">
        <v>146</v>
      </c>
      <c r="H172" s="80" t="s">
        <v>448</v>
      </c>
      <c r="I172" s="80" t="s">
        <v>25</v>
      </c>
      <c r="J172" s="91"/>
      <c r="K172" s="67" t="s">
        <v>149</v>
      </c>
      <c r="L172" s="57" t="e">
        <f>COUNTIF(#REF!,B172)</f>
        <v>#REF!</v>
      </c>
      <c r="M172" s="57">
        <f>COUNTIF($B$4:B172,B172)</f>
        <v>1</v>
      </c>
      <c r="N172" s="50" t="s">
        <v>27</v>
      </c>
      <c r="O172" s="50"/>
      <c r="P172" s="52">
        <v>42800</v>
      </c>
      <c r="Q172" s="53" t="s">
        <v>29</v>
      </c>
      <c r="R172" s="50"/>
    </row>
    <row r="173" ht="30" customHeight="1" spans="1:18">
      <c r="A173" s="80">
        <v>56</v>
      </c>
      <c r="B173" s="80" t="s">
        <v>449</v>
      </c>
      <c r="C173" s="80" t="s">
        <v>450</v>
      </c>
      <c r="D173" s="80" t="s">
        <v>145</v>
      </c>
      <c r="E173" s="80" t="s">
        <v>33</v>
      </c>
      <c r="F173" s="80" t="s">
        <v>128</v>
      </c>
      <c r="G173" s="80" t="s">
        <v>146</v>
      </c>
      <c r="H173" s="80" t="s">
        <v>451</v>
      </c>
      <c r="I173" s="80" t="s">
        <v>25</v>
      </c>
      <c r="J173" s="91" t="s">
        <v>452</v>
      </c>
      <c r="K173" s="67" t="s">
        <v>149</v>
      </c>
      <c r="L173" s="57" t="e">
        <f>COUNTIF(#REF!,B173)</f>
        <v>#REF!</v>
      </c>
      <c r="M173" s="57">
        <f>COUNTIF($B$4:B173,B173)</f>
        <v>1</v>
      </c>
      <c r="N173" s="50" t="s">
        <v>27</v>
      </c>
      <c r="O173" s="50"/>
      <c r="P173" s="52">
        <v>39800</v>
      </c>
      <c r="Q173" s="53" t="s">
        <v>29</v>
      </c>
      <c r="R173" s="50"/>
    </row>
    <row r="174" ht="30" customHeight="1" spans="1:18">
      <c r="A174" s="81">
        <v>57</v>
      </c>
      <c r="B174" s="81" t="s">
        <v>453</v>
      </c>
      <c r="C174" s="81" t="s">
        <v>454</v>
      </c>
      <c r="D174" s="81" t="s">
        <v>455</v>
      </c>
      <c r="E174" s="81" t="s">
        <v>56</v>
      </c>
      <c r="F174" s="81" t="s">
        <v>57</v>
      </c>
      <c r="G174" s="81" t="s">
        <v>456</v>
      </c>
      <c r="H174" s="81" t="s">
        <v>457</v>
      </c>
      <c r="I174" s="81" t="s">
        <v>37</v>
      </c>
      <c r="J174" s="91"/>
      <c r="K174" s="67" t="s">
        <v>62</v>
      </c>
      <c r="L174" s="57" t="e">
        <f>COUNTIF(#REF!,B174)</f>
        <v>#REF!</v>
      </c>
      <c r="M174" s="57">
        <f>COUNTIF($B$4:B174,B174)</f>
        <v>1</v>
      </c>
      <c r="N174" s="50" t="s">
        <v>72</v>
      </c>
      <c r="O174" s="50" t="s">
        <v>458</v>
      </c>
      <c r="P174" s="52" t="s">
        <v>174</v>
      </c>
      <c r="Q174" s="53" t="s">
        <v>29</v>
      </c>
      <c r="R174" s="50" t="s">
        <v>41</v>
      </c>
    </row>
    <row r="175" ht="30" customHeight="1" spans="1:18">
      <c r="A175" s="82"/>
      <c r="B175" s="82"/>
      <c r="C175" s="82"/>
      <c r="D175" s="82"/>
      <c r="E175" s="82"/>
      <c r="F175" s="82"/>
      <c r="G175" s="82"/>
      <c r="H175" s="82"/>
      <c r="I175" s="82"/>
      <c r="J175" s="91"/>
      <c r="K175" s="67" t="s">
        <v>458</v>
      </c>
      <c r="L175" s="57" t="e">
        <f>COUNTIF(#REF!,B175)</f>
        <v>#REF!</v>
      </c>
      <c r="M175" s="57">
        <f>COUNTIF($B$4:B175,B175)</f>
        <v>0</v>
      </c>
      <c r="N175" s="50" t="s">
        <v>254</v>
      </c>
      <c r="O175" s="50"/>
      <c r="P175" s="52" t="s">
        <v>459</v>
      </c>
      <c r="Q175" s="53" t="s">
        <v>29</v>
      </c>
      <c r="R175" s="50" t="s">
        <v>41</v>
      </c>
    </row>
    <row r="176" ht="30" customHeight="1" spans="1:18">
      <c r="A176" s="80">
        <v>58</v>
      </c>
      <c r="B176" s="80" t="s">
        <v>460</v>
      </c>
      <c r="C176" s="80" t="s">
        <v>461</v>
      </c>
      <c r="D176" s="80" t="s">
        <v>462</v>
      </c>
      <c r="E176" s="80" t="s">
        <v>110</v>
      </c>
      <c r="F176" s="80" t="s">
        <v>159</v>
      </c>
      <c r="G176" s="80" t="s">
        <v>262</v>
      </c>
      <c r="H176" s="80" t="s">
        <v>463</v>
      </c>
      <c r="I176" s="80" t="s">
        <v>25</v>
      </c>
      <c r="J176" s="91" t="s">
        <v>464</v>
      </c>
      <c r="K176" s="67" t="s">
        <v>465</v>
      </c>
      <c r="L176" s="57" t="e">
        <f>COUNTIF(#REF!,B176)</f>
        <v>#REF!</v>
      </c>
      <c r="M176" s="57">
        <f>COUNTIF($B$4:B176,B176)</f>
        <v>1</v>
      </c>
      <c r="N176" s="50" t="s">
        <v>27</v>
      </c>
      <c r="O176" s="50"/>
      <c r="P176" s="52">
        <v>36800</v>
      </c>
      <c r="Q176" s="53" t="s">
        <v>29</v>
      </c>
      <c r="R176" s="50"/>
    </row>
    <row r="177" ht="30" customHeight="1" spans="1:18">
      <c r="A177" s="81">
        <v>59</v>
      </c>
      <c r="B177" s="81" t="s">
        <v>466</v>
      </c>
      <c r="C177" s="81" t="s">
        <v>467</v>
      </c>
      <c r="D177" s="81" t="s">
        <v>468</v>
      </c>
      <c r="E177" s="81" t="s">
        <v>110</v>
      </c>
      <c r="F177" s="81" t="s">
        <v>159</v>
      </c>
      <c r="G177" s="81" t="s">
        <v>129</v>
      </c>
      <c r="H177" s="81" t="s">
        <v>469</v>
      </c>
      <c r="I177" s="81" t="s">
        <v>37</v>
      </c>
      <c r="J177" s="91"/>
      <c r="K177" s="67" t="s">
        <v>443</v>
      </c>
      <c r="L177" s="57" t="e">
        <f>COUNTIF(#REF!,B177)</f>
        <v>#REF!</v>
      </c>
      <c r="M177" s="57">
        <f>COUNTIF($B$4:B177,B177)</f>
        <v>1</v>
      </c>
      <c r="N177" s="50" t="s">
        <v>470</v>
      </c>
      <c r="O177" s="50" t="s">
        <v>471</v>
      </c>
      <c r="P177" s="52">
        <v>48000</v>
      </c>
      <c r="Q177" s="53" t="s">
        <v>29</v>
      </c>
      <c r="R177" s="50"/>
    </row>
    <row r="178" ht="30" customHeight="1" spans="1:18">
      <c r="A178" s="83"/>
      <c r="B178" s="83"/>
      <c r="C178" s="83"/>
      <c r="D178" s="83"/>
      <c r="E178" s="83"/>
      <c r="F178" s="83"/>
      <c r="G178" s="83"/>
      <c r="H178" s="83"/>
      <c r="I178" s="83"/>
      <c r="J178" s="91"/>
      <c r="K178" s="67" t="s">
        <v>472</v>
      </c>
      <c r="L178" s="57" t="e">
        <f>COUNTIF(#REF!,B178)</f>
        <v>#REF!</v>
      </c>
      <c r="M178" s="57">
        <f>COUNTIF($B$4:B178,B178)</f>
        <v>0</v>
      </c>
      <c r="N178" s="50" t="s">
        <v>72</v>
      </c>
      <c r="O178" s="50" t="s">
        <v>434</v>
      </c>
      <c r="P178" s="52" t="s">
        <v>473</v>
      </c>
      <c r="Q178" s="53" t="s">
        <v>29</v>
      </c>
      <c r="R178" s="50"/>
    </row>
    <row r="179" ht="30" customHeight="1" spans="1:18">
      <c r="A179" s="81">
        <v>60</v>
      </c>
      <c r="B179" s="81" t="s">
        <v>474</v>
      </c>
      <c r="C179" s="81" t="s">
        <v>475</v>
      </c>
      <c r="D179" s="81" t="s">
        <v>476</v>
      </c>
      <c r="E179" s="81" t="s">
        <v>33</v>
      </c>
      <c r="F179" s="81" t="s">
        <v>34</v>
      </c>
      <c r="G179" s="81" t="s">
        <v>326</v>
      </c>
      <c r="H179" s="81" t="s">
        <v>469</v>
      </c>
      <c r="I179" s="81" t="s">
        <v>37</v>
      </c>
      <c r="J179" s="91"/>
      <c r="K179" s="67" t="s">
        <v>201</v>
      </c>
      <c r="L179" s="57" t="e">
        <f>COUNTIF(#REF!,B179)</f>
        <v>#REF!</v>
      </c>
      <c r="M179" s="57">
        <f>COUNTIF($B$4:B179,B179)</f>
        <v>1</v>
      </c>
      <c r="N179" s="50" t="s">
        <v>39</v>
      </c>
      <c r="O179" s="50"/>
      <c r="P179" s="52" t="s">
        <v>202</v>
      </c>
      <c r="Q179" s="53" t="s">
        <v>29</v>
      </c>
      <c r="R179" s="50" t="s">
        <v>41</v>
      </c>
    </row>
    <row r="180" ht="30" customHeight="1" spans="1:18">
      <c r="A180" s="82"/>
      <c r="B180" s="82"/>
      <c r="C180" s="82"/>
      <c r="D180" s="82"/>
      <c r="E180" s="82"/>
      <c r="F180" s="82"/>
      <c r="G180" s="82"/>
      <c r="H180" s="82"/>
      <c r="I180" s="82"/>
      <c r="J180" s="91"/>
      <c r="K180" s="67" t="s">
        <v>477</v>
      </c>
      <c r="L180" s="57" t="s">
        <v>39</v>
      </c>
      <c r="M180" s="57" t="s">
        <v>29</v>
      </c>
      <c r="N180" s="50" t="s">
        <v>39</v>
      </c>
      <c r="O180" s="50"/>
      <c r="P180" s="52" t="s">
        <v>202</v>
      </c>
      <c r="Q180" s="53" t="s">
        <v>29</v>
      </c>
      <c r="R180" s="50" t="s">
        <v>41</v>
      </c>
    </row>
    <row r="181" ht="30" customHeight="1" spans="1:18">
      <c r="A181" s="83"/>
      <c r="B181" s="83"/>
      <c r="C181" s="83"/>
      <c r="D181" s="83"/>
      <c r="E181" s="83"/>
      <c r="F181" s="83"/>
      <c r="G181" s="83"/>
      <c r="H181" s="83"/>
      <c r="I181" s="83"/>
      <c r="J181" s="91"/>
      <c r="K181" s="67" t="s">
        <v>236</v>
      </c>
      <c r="L181" s="57" t="e">
        <f>COUNTIF(#REF!,B181)</f>
        <v>#REF!</v>
      </c>
      <c r="M181" s="57">
        <f>COUNTIF($B$4:B181,B181)</f>
        <v>0</v>
      </c>
      <c r="N181" s="50" t="s">
        <v>39</v>
      </c>
      <c r="O181" s="50"/>
      <c r="P181" s="52">
        <v>28000</v>
      </c>
      <c r="Q181" s="53" t="s">
        <v>29</v>
      </c>
      <c r="R181" s="50"/>
    </row>
    <row r="182" ht="30" customHeight="1" spans="1:18">
      <c r="A182" s="80">
        <v>61</v>
      </c>
      <c r="B182" s="80" t="s">
        <v>478</v>
      </c>
      <c r="C182" s="80" t="s">
        <v>479</v>
      </c>
      <c r="D182" s="80" t="s">
        <v>480</v>
      </c>
      <c r="E182" s="80" t="s">
        <v>33</v>
      </c>
      <c r="F182" s="80" t="s">
        <v>34</v>
      </c>
      <c r="G182" s="80" t="s">
        <v>191</v>
      </c>
      <c r="H182" s="80" t="s">
        <v>469</v>
      </c>
      <c r="I182" s="80" t="s">
        <v>25</v>
      </c>
      <c r="J182" s="91"/>
      <c r="K182" s="67" t="s">
        <v>134</v>
      </c>
      <c r="L182" s="57" t="e">
        <f>COUNTIF(#REF!,B182)</f>
        <v>#REF!</v>
      </c>
      <c r="M182" s="57">
        <f>COUNTIF($B$4:B182,B182)</f>
        <v>1</v>
      </c>
      <c r="N182" s="50" t="s">
        <v>27</v>
      </c>
      <c r="O182" s="50"/>
      <c r="P182" s="52">
        <v>35800</v>
      </c>
      <c r="Q182" s="53" t="s">
        <v>29</v>
      </c>
      <c r="R182" s="50"/>
    </row>
    <row r="183" ht="30" customHeight="1" spans="1:18">
      <c r="A183" s="81">
        <v>62</v>
      </c>
      <c r="B183" s="81" t="s">
        <v>481</v>
      </c>
      <c r="C183" s="81" t="s">
        <v>482</v>
      </c>
      <c r="D183" s="81" t="s">
        <v>483</v>
      </c>
      <c r="E183" s="81" t="s">
        <v>33</v>
      </c>
      <c r="F183" s="81" t="s">
        <v>128</v>
      </c>
      <c r="G183" s="81" t="s">
        <v>67</v>
      </c>
      <c r="H183" s="81" t="s">
        <v>484</v>
      </c>
      <c r="I183" s="81" t="s">
        <v>37</v>
      </c>
      <c r="J183" s="91" t="s">
        <v>485</v>
      </c>
      <c r="K183" s="67" t="s">
        <v>69</v>
      </c>
      <c r="L183" s="57" t="e">
        <f>COUNTIF(#REF!,B183)</f>
        <v>#REF!</v>
      </c>
      <c r="M183" s="57">
        <f>COUNTIF($B$4:B183,B183)</f>
        <v>1</v>
      </c>
      <c r="N183" s="50" t="s">
        <v>39</v>
      </c>
      <c r="O183" s="50"/>
      <c r="P183" s="52" t="s">
        <v>133</v>
      </c>
      <c r="Q183" s="53" t="s">
        <v>29</v>
      </c>
      <c r="R183" s="50" t="s">
        <v>41</v>
      </c>
    </row>
    <row r="184" ht="30" customHeight="1" spans="1:18">
      <c r="A184" s="82"/>
      <c r="B184" s="82"/>
      <c r="C184" s="82"/>
      <c r="D184" s="82"/>
      <c r="E184" s="82"/>
      <c r="F184" s="82"/>
      <c r="G184" s="82"/>
      <c r="H184" s="82"/>
      <c r="I184" s="82"/>
      <c r="J184" s="91"/>
      <c r="K184" s="67" t="s">
        <v>71</v>
      </c>
      <c r="L184" s="57" t="e">
        <f>COUNTIF(#REF!,B184)</f>
        <v>#REF!</v>
      </c>
      <c r="M184" s="57">
        <f>COUNTIF($B$4:B184,B184)</f>
        <v>0</v>
      </c>
      <c r="N184" s="50" t="s">
        <v>72</v>
      </c>
      <c r="O184" s="50" t="s">
        <v>73</v>
      </c>
      <c r="P184" s="52" t="s">
        <v>486</v>
      </c>
      <c r="Q184" s="53" t="s">
        <v>29</v>
      </c>
      <c r="R184" s="50" t="s">
        <v>41</v>
      </c>
    </row>
    <row r="185" ht="30" customHeight="1" spans="1:18">
      <c r="A185" s="82"/>
      <c r="B185" s="82"/>
      <c r="C185" s="82"/>
      <c r="D185" s="82"/>
      <c r="E185" s="82"/>
      <c r="F185" s="82"/>
      <c r="G185" s="82"/>
      <c r="H185" s="82"/>
      <c r="I185" s="82"/>
      <c r="J185" s="91"/>
      <c r="K185" s="67" t="s">
        <v>78</v>
      </c>
      <c r="L185" s="57" t="e">
        <f>COUNTIF(#REF!,B185)</f>
        <v>#REF!</v>
      </c>
      <c r="M185" s="57">
        <f>COUNTIF($B$4:B185,B185)</f>
        <v>0</v>
      </c>
      <c r="N185" s="50" t="s">
        <v>39</v>
      </c>
      <c r="O185" s="50"/>
      <c r="P185" s="52">
        <v>28500</v>
      </c>
      <c r="Q185" s="53" t="s">
        <v>29</v>
      </c>
      <c r="R185" s="50"/>
    </row>
    <row r="186" ht="30" customHeight="1" spans="1:18">
      <c r="A186" s="82"/>
      <c r="B186" s="82"/>
      <c r="C186" s="82"/>
      <c r="D186" s="82"/>
      <c r="E186" s="82"/>
      <c r="F186" s="82"/>
      <c r="G186" s="82"/>
      <c r="H186" s="82"/>
      <c r="I186" s="82"/>
      <c r="J186" s="91"/>
      <c r="K186" s="67" t="s">
        <v>82</v>
      </c>
      <c r="L186" s="57"/>
      <c r="M186" s="57"/>
      <c r="N186" s="50" t="s">
        <v>39</v>
      </c>
      <c r="O186" s="50"/>
      <c r="P186" s="52"/>
      <c r="Q186" s="53" t="s">
        <v>29</v>
      </c>
      <c r="R186" s="50" t="s">
        <v>41</v>
      </c>
    </row>
    <row r="187" ht="30" customHeight="1" spans="1:18">
      <c r="A187" s="83"/>
      <c r="B187" s="83"/>
      <c r="C187" s="83"/>
      <c r="D187" s="83"/>
      <c r="E187" s="83"/>
      <c r="F187" s="83"/>
      <c r="G187" s="83"/>
      <c r="H187" s="83"/>
      <c r="I187" s="83"/>
      <c r="J187" s="91"/>
      <c r="K187" s="67" t="s">
        <v>81</v>
      </c>
      <c r="L187" s="57" t="e">
        <f>COUNTIF(#REF!,B187)</f>
        <v>#REF!</v>
      </c>
      <c r="M187" s="57">
        <f>COUNTIF($B$4:B187,B187)</f>
        <v>0</v>
      </c>
      <c r="N187" s="50" t="s">
        <v>39</v>
      </c>
      <c r="O187" s="50"/>
      <c r="P187" s="52">
        <v>26800</v>
      </c>
      <c r="Q187" s="53" t="s">
        <v>29</v>
      </c>
      <c r="R187" s="50"/>
    </row>
    <row r="188" ht="30" customHeight="1" spans="1:18">
      <c r="A188" s="80">
        <v>63</v>
      </c>
      <c r="B188" s="80" t="s">
        <v>487</v>
      </c>
      <c r="C188" s="80" t="s">
        <v>488</v>
      </c>
      <c r="D188" s="80" t="s">
        <v>489</v>
      </c>
      <c r="E188" s="80" t="s">
        <v>33</v>
      </c>
      <c r="F188" s="80" t="s">
        <v>34</v>
      </c>
      <c r="G188" s="80" t="s">
        <v>146</v>
      </c>
      <c r="H188" s="80" t="s">
        <v>490</v>
      </c>
      <c r="I188" s="80" t="s">
        <v>37</v>
      </c>
      <c r="J188" s="91"/>
      <c r="K188" s="67" t="s">
        <v>491</v>
      </c>
      <c r="L188" s="57" t="e">
        <f>COUNTIF(#REF!,B188)</f>
        <v>#REF!</v>
      </c>
      <c r="M188" s="57">
        <f>COUNTIF($B$4:B188,B188)</f>
        <v>1</v>
      </c>
      <c r="N188" s="50" t="s">
        <v>39</v>
      </c>
      <c r="O188" s="50"/>
      <c r="P188" s="52">
        <v>36800</v>
      </c>
      <c r="Q188" s="53" t="s">
        <v>29</v>
      </c>
      <c r="R188" s="50"/>
    </row>
    <row r="189" ht="30" customHeight="1" spans="1:18">
      <c r="A189" s="80">
        <v>64</v>
      </c>
      <c r="B189" s="80" t="s">
        <v>492</v>
      </c>
      <c r="C189" s="80" t="s">
        <v>493</v>
      </c>
      <c r="D189" s="80" t="s">
        <v>494</v>
      </c>
      <c r="E189" s="80" t="s">
        <v>33</v>
      </c>
      <c r="F189" s="80" t="s">
        <v>34</v>
      </c>
      <c r="G189" s="80" t="s">
        <v>251</v>
      </c>
      <c r="H189" s="80" t="s">
        <v>495</v>
      </c>
      <c r="I189" s="80" t="s">
        <v>25</v>
      </c>
      <c r="J189" s="91" t="s">
        <v>496</v>
      </c>
      <c r="K189" s="67" t="s">
        <v>187</v>
      </c>
      <c r="L189" s="57" t="e">
        <f>COUNTIF(#REF!,B189)</f>
        <v>#REF!</v>
      </c>
      <c r="M189" s="57">
        <f>COUNTIF($B$4:B189,B189)</f>
        <v>1</v>
      </c>
      <c r="N189" s="50" t="s">
        <v>27</v>
      </c>
      <c r="O189" s="50"/>
      <c r="P189" s="52">
        <v>36800</v>
      </c>
      <c r="Q189" s="53" t="s">
        <v>29</v>
      </c>
      <c r="R189" s="50"/>
    </row>
    <row r="190" ht="30" customHeight="1" spans="1:18">
      <c r="A190" s="80">
        <v>65</v>
      </c>
      <c r="B190" s="80" t="s">
        <v>497</v>
      </c>
      <c r="C190" s="80" t="s">
        <v>498</v>
      </c>
      <c r="D190" s="80" t="s">
        <v>499</v>
      </c>
      <c r="E190" s="80" t="s">
        <v>33</v>
      </c>
      <c r="F190" s="80" t="s">
        <v>34</v>
      </c>
      <c r="G190" s="80" t="s">
        <v>206</v>
      </c>
      <c r="H190" s="80" t="s">
        <v>500</v>
      </c>
      <c r="I190" s="80" t="s">
        <v>25</v>
      </c>
      <c r="J190" s="91"/>
      <c r="K190" s="67" t="s">
        <v>187</v>
      </c>
      <c r="L190" s="57" t="e">
        <f>COUNTIF(#REF!,B190)</f>
        <v>#REF!</v>
      </c>
      <c r="M190" s="57">
        <f>COUNTIF($B$4:B190,B190)</f>
        <v>1</v>
      </c>
      <c r="N190" s="50" t="s">
        <v>27</v>
      </c>
      <c r="O190" s="50"/>
      <c r="P190" s="52">
        <v>39800</v>
      </c>
      <c r="Q190" s="53" t="s">
        <v>29</v>
      </c>
      <c r="R190" s="50"/>
    </row>
    <row r="191" ht="30" customHeight="1" spans="1:18">
      <c r="A191" s="78" t="s">
        <v>501</v>
      </c>
      <c r="B191" s="87"/>
      <c r="C191" s="98" t="s">
        <v>502</v>
      </c>
      <c r="D191" s="78"/>
      <c r="E191" s="78"/>
      <c r="F191" s="78"/>
      <c r="G191" s="98"/>
      <c r="H191" s="98"/>
      <c r="I191" s="98"/>
      <c r="J191" s="98"/>
      <c r="K191" s="93"/>
      <c r="L191" s="57" t="e">
        <f>COUNTIF(#REF!,B191)</f>
        <v>#REF!</v>
      </c>
      <c r="M191" s="57">
        <f>COUNTIF($B$4:B191,B191)</f>
        <v>0</v>
      </c>
      <c r="N191" s="57"/>
      <c r="O191" s="57"/>
      <c r="P191" s="99"/>
      <c r="Q191" s="57"/>
      <c r="R191" s="57"/>
    </row>
    <row r="192" ht="30" customHeight="1" spans="1:18">
      <c r="A192" s="81">
        <v>1</v>
      </c>
      <c r="B192" s="81" t="s">
        <v>503</v>
      </c>
      <c r="C192" s="81" t="s">
        <v>504</v>
      </c>
      <c r="D192" s="81" t="s">
        <v>505</v>
      </c>
      <c r="E192" s="81" t="s">
        <v>506</v>
      </c>
      <c r="F192" s="81" t="s">
        <v>507</v>
      </c>
      <c r="G192" s="81" t="s">
        <v>191</v>
      </c>
      <c r="H192" s="81" t="s">
        <v>508</v>
      </c>
      <c r="I192" s="81" t="s">
        <v>37</v>
      </c>
      <c r="J192" s="91"/>
      <c r="K192" s="67" t="s">
        <v>509</v>
      </c>
      <c r="L192" s="57" t="e">
        <f>COUNTIF(#REF!,B192)</f>
        <v>#REF!</v>
      </c>
      <c r="M192" s="57">
        <f>COUNTIF($B$4:B192,B192)</f>
        <v>1</v>
      </c>
      <c r="N192" s="50" t="s">
        <v>72</v>
      </c>
      <c r="O192" s="50" t="s">
        <v>510</v>
      </c>
      <c r="P192" s="52" t="s">
        <v>511</v>
      </c>
      <c r="Q192" s="53" t="s">
        <v>29</v>
      </c>
      <c r="R192" s="50"/>
    </row>
    <row r="193" ht="30" customHeight="1" spans="1:18">
      <c r="A193" s="82"/>
      <c r="B193" s="82"/>
      <c r="C193" s="82"/>
      <c r="D193" s="82"/>
      <c r="E193" s="82"/>
      <c r="F193" s="82"/>
      <c r="G193" s="82"/>
      <c r="H193" s="82"/>
      <c r="I193" s="82"/>
      <c r="J193" s="91"/>
      <c r="K193" s="67" t="s">
        <v>512</v>
      </c>
      <c r="L193" s="57" t="e">
        <f>COUNTIF(#REF!,B193)</f>
        <v>#REF!</v>
      </c>
      <c r="M193" s="57">
        <f>COUNTIF($B$4:B193,B193)</f>
        <v>0</v>
      </c>
      <c r="N193" s="50" t="s">
        <v>39</v>
      </c>
      <c r="O193" s="50"/>
      <c r="P193" s="52" t="s">
        <v>513</v>
      </c>
      <c r="Q193" s="53" t="s">
        <v>29</v>
      </c>
      <c r="R193" s="50"/>
    </row>
    <row r="194" ht="30" customHeight="1" spans="1:18">
      <c r="A194" s="82"/>
      <c r="B194" s="82"/>
      <c r="C194" s="82"/>
      <c r="D194" s="82"/>
      <c r="E194" s="82"/>
      <c r="F194" s="82"/>
      <c r="G194" s="82"/>
      <c r="H194" s="82"/>
      <c r="I194" s="82"/>
      <c r="J194" s="91"/>
      <c r="K194" s="67" t="s">
        <v>340</v>
      </c>
      <c r="L194" s="57" t="e">
        <f>COUNTIF(#REF!,B194)</f>
        <v>#REF!</v>
      </c>
      <c r="M194" s="57">
        <f>COUNTIF($B$4:B194,B194)</f>
        <v>0</v>
      </c>
      <c r="N194" s="50" t="s">
        <v>39</v>
      </c>
      <c r="O194" s="50"/>
      <c r="P194" s="52" t="s">
        <v>514</v>
      </c>
      <c r="Q194" s="53" t="s">
        <v>29</v>
      </c>
      <c r="R194" s="50"/>
    </row>
    <row r="195" ht="30" customHeight="1" spans="1:18">
      <c r="A195" s="82"/>
      <c r="B195" s="82"/>
      <c r="C195" s="82"/>
      <c r="D195" s="82"/>
      <c r="E195" s="82"/>
      <c r="F195" s="82"/>
      <c r="G195" s="82"/>
      <c r="H195" s="82"/>
      <c r="I195" s="82"/>
      <c r="J195" s="91"/>
      <c r="K195" s="67" t="s">
        <v>515</v>
      </c>
      <c r="L195" s="57" t="e">
        <f>COUNTIF(#REF!,B195)</f>
        <v>#REF!</v>
      </c>
      <c r="M195" s="57">
        <f>COUNTIF($B$4:B195,B195)</f>
        <v>0</v>
      </c>
      <c r="N195" s="50" t="s">
        <v>39</v>
      </c>
      <c r="O195" s="50"/>
      <c r="P195" s="52">
        <v>40500</v>
      </c>
      <c r="Q195" s="53" t="s">
        <v>29</v>
      </c>
      <c r="R195" s="50"/>
    </row>
    <row r="196" ht="30" customHeight="1" spans="1:18">
      <c r="A196" s="83"/>
      <c r="B196" s="83"/>
      <c r="C196" s="83"/>
      <c r="D196" s="83"/>
      <c r="E196" s="83"/>
      <c r="F196" s="83"/>
      <c r="G196" s="83"/>
      <c r="H196" s="83"/>
      <c r="I196" s="83"/>
      <c r="J196" s="91"/>
      <c r="K196" s="67" t="s">
        <v>516</v>
      </c>
      <c r="L196" s="57" t="e">
        <f>COUNTIF(#REF!,B196)</f>
        <v>#REF!</v>
      </c>
      <c r="M196" s="57">
        <f>COUNTIF($B$4:B196,B196)</f>
        <v>0</v>
      </c>
      <c r="N196" s="50" t="s">
        <v>517</v>
      </c>
      <c r="O196" s="50"/>
      <c r="P196" s="52">
        <v>40500</v>
      </c>
      <c r="Q196" s="53" t="s">
        <v>29</v>
      </c>
      <c r="R196" s="50"/>
    </row>
    <row r="197" ht="30" customHeight="1" spans="1:18">
      <c r="A197" s="81">
        <v>2</v>
      </c>
      <c r="B197" s="81" t="s">
        <v>518</v>
      </c>
      <c r="C197" s="81" t="s">
        <v>519</v>
      </c>
      <c r="D197" s="81" t="s">
        <v>520</v>
      </c>
      <c r="E197" s="81" t="s">
        <v>521</v>
      </c>
      <c r="F197" s="81" t="s">
        <v>522</v>
      </c>
      <c r="G197" s="81" t="s">
        <v>138</v>
      </c>
      <c r="H197" s="81" t="s">
        <v>523</v>
      </c>
      <c r="I197" s="81" t="s">
        <v>37</v>
      </c>
      <c r="J197" s="97"/>
      <c r="K197" s="67" t="s">
        <v>228</v>
      </c>
      <c r="L197" s="57" t="e">
        <f>COUNTIF(#REF!,B197)</f>
        <v>#REF!</v>
      </c>
      <c r="M197" s="57">
        <f>COUNTIF($B$4:B197,B197)</f>
        <v>1</v>
      </c>
      <c r="N197" s="50" t="s">
        <v>72</v>
      </c>
      <c r="O197" s="50" t="s">
        <v>524</v>
      </c>
      <c r="P197" s="52" t="s">
        <v>525</v>
      </c>
      <c r="Q197" s="53" t="s">
        <v>29</v>
      </c>
      <c r="R197" s="50" t="s">
        <v>41</v>
      </c>
    </row>
    <row r="198" ht="30" customHeight="1" spans="1:18">
      <c r="A198" s="82"/>
      <c r="B198" s="82"/>
      <c r="C198" s="82"/>
      <c r="D198" s="82"/>
      <c r="E198" s="82"/>
      <c r="F198" s="82"/>
      <c r="G198" s="82"/>
      <c r="H198" s="82"/>
      <c r="I198" s="82"/>
      <c r="J198" s="97"/>
      <c r="K198" s="67" t="s">
        <v>526</v>
      </c>
      <c r="L198" s="57" t="e">
        <f>COUNTIF(#REF!,B198)</f>
        <v>#REF!</v>
      </c>
      <c r="M198" s="57">
        <f>COUNTIF($B$4:B198,B198)</f>
        <v>0</v>
      </c>
      <c r="N198" s="50" t="s">
        <v>39</v>
      </c>
      <c r="O198" s="50"/>
      <c r="P198" s="52" t="s">
        <v>527</v>
      </c>
      <c r="Q198" s="53" t="s">
        <v>29</v>
      </c>
      <c r="R198" s="50"/>
    </row>
    <row r="199" ht="30" customHeight="1" spans="1:18">
      <c r="A199" s="83"/>
      <c r="B199" s="83"/>
      <c r="C199" s="83"/>
      <c r="D199" s="83"/>
      <c r="E199" s="83"/>
      <c r="F199" s="83"/>
      <c r="G199" s="83"/>
      <c r="H199" s="83"/>
      <c r="I199" s="83"/>
      <c r="J199" s="97"/>
      <c r="K199" s="67" t="s">
        <v>528</v>
      </c>
      <c r="L199" s="57" t="e">
        <f>COUNTIF(#REF!,B199)</f>
        <v>#REF!</v>
      </c>
      <c r="M199" s="57">
        <f>COUNTIF($B$4:B199,B199)</f>
        <v>0</v>
      </c>
      <c r="N199" s="50" t="s">
        <v>39</v>
      </c>
      <c r="O199" s="50"/>
      <c r="P199" s="52">
        <v>26800</v>
      </c>
      <c r="Q199" s="53" t="s">
        <v>29</v>
      </c>
      <c r="R199" s="50"/>
    </row>
    <row r="200" ht="30" customHeight="1" spans="1:18">
      <c r="A200" s="80">
        <v>3</v>
      </c>
      <c r="B200" s="80" t="s">
        <v>529</v>
      </c>
      <c r="C200" s="80" t="s">
        <v>530</v>
      </c>
      <c r="D200" s="80" t="s">
        <v>531</v>
      </c>
      <c r="E200" s="80" t="s">
        <v>506</v>
      </c>
      <c r="F200" s="80" t="s">
        <v>532</v>
      </c>
      <c r="G200" s="80" t="s">
        <v>533</v>
      </c>
      <c r="H200" s="80" t="s">
        <v>534</v>
      </c>
      <c r="I200" s="80" t="s">
        <v>37</v>
      </c>
      <c r="J200" s="91"/>
      <c r="K200" s="67" t="s">
        <v>535</v>
      </c>
      <c r="L200" s="57" t="e">
        <f>COUNTIF(#REF!,B200)</f>
        <v>#REF!</v>
      </c>
      <c r="M200" s="57">
        <f>COUNTIF($B$4:B200,B200)</f>
        <v>1</v>
      </c>
      <c r="N200" s="50" t="s">
        <v>72</v>
      </c>
      <c r="O200" s="50" t="s">
        <v>536</v>
      </c>
      <c r="P200" s="52">
        <v>56800</v>
      </c>
      <c r="Q200" s="53" t="s">
        <v>29</v>
      </c>
      <c r="R200" s="50"/>
    </row>
    <row r="201" ht="30" customHeight="1" spans="1:18">
      <c r="A201" s="81">
        <v>4</v>
      </c>
      <c r="B201" s="81" t="s">
        <v>537</v>
      </c>
      <c r="C201" s="81" t="s">
        <v>538</v>
      </c>
      <c r="D201" s="81" t="s">
        <v>539</v>
      </c>
      <c r="E201" s="81" t="s">
        <v>540</v>
      </c>
      <c r="F201" s="81" t="s">
        <v>541</v>
      </c>
      <c r="G201" s="81" t="s">
        <v>88</v>
      </c>
      <c r="H201" s="81" t="s">
        <v>542</v>
      </c>
      <c r="I201" s="81" t="s">
        <v>37</v>
      </c>
      <c r="J201" s="91"/>
      <c r="K201" s="67" t="s">
        <v>90</v>
      </c>
      <c r="L201" s="57" t="e">
        <f>COUNTIF(#REF!,B201)</f>
        <v>#REF!</v>
      </c>
      <c r="M201" s="57">
        <f>COUNTIF($B$4:B201,B201)</f>
        <v>1</v>
      </c>
      <c r="N201" s="50" t="s">
        <v>72</v>
      </c>
      <c r="O201" s="50" t="s">
        <v>91</v>
      </c>
      <c r="P201" s="52" t="s">
        <v>543</v>
      </c>
      <c r="Q201" s="53" t="s">
        <v>29</v>
      </c>
      <c r="R201" s="50" t="s">
        <v>41</v>
      </c>
    </row>
    <row r="202" ht="30" customHeight="1" spans="1:18">
      <c r="A202" s="82"/>
      <c r="B202" s="82"/>
      <c r="C202" s="82"/>
      <c r="D202" s="82"/>
      <c r="E202" s="82"/>
      <c r="F202" s="82"/>
      <c r="G202" s="82"/>
      <c r="H202" s="82"/>
      <c r="I202" s="82"/>
      <c r="J202" s="91"/>
      <c r="K202" s="67" t="s">
        <v>175</v>
      </c>
      <c r="L202" s="57" t="e">
        <f>COUNTIF(#REF!,B202)</f>
        <v>#REF!</v>
      </c>
      <c r="M202" s="57">
        <f>COUNTIF($B$4:B202,B202)</f>
        <v>0</v>
      </c>
      <c r="N202" s="50" t="s">
        <v>39</v>
      </c>
      <c r="O202" s="50"/>
      <c r="P202" s="52" t="s">
        <v>544</v>
      </c>
      <c r="Q202" s="53" t="s">
        <v>29</v>
      </c>
      <c r="R202" s="50" t="s">
        <v>41</v>
      </c>
    </row>
    <row r="203" ht="30" customHeight="1" spans="1:18">
      <c r="A203" s="82"/>
      <c r="B203" s="82"/>
      <c r="C203" s="82"/>
      <c r="D203" s="82"/>
      <c r="E203" s="82"/>
      <c r="F203" s="82"/>
      <c r="G203" s="82"/>
      <c r="H203" s="82"/>
      <c r="I203" s="82"/>
      <c r="J203" s="91"/>
      <c r="K203" s="67" t="s">
        <v>176</v>
      </c>
      <c r="L203" s="57" t="e">
        <f>COUNTIF(#REF!,B203)</f>
        <v>#REF!</v>
      </c>
      <c r="M203" s="57">
        <f>COUNTIF($B$4:B203,B203)</f>
        <v>0</v>
      </c>
      <c r="N203" s="50" t="s">
        <v>39</v>
      </c>
      <c r="O203" s="50"/>
      <c r="P203" s="52" t="s">
        <v>545</v>
      </c>
      <c r="Q203" s="53" t="s">
        <v>29</v>
      </c>
      <c r="R203" s="50" t="s">
        <v>41</v>
      </c>
    </row>
    <row r="204" ht="30" customHeight="1" spans="1:18">
      <c r="A204" s="82"/>
      <c r="B204" s="82"/>
      <c r="C204" s="82"/>
      <c r="D204" s="82"/>
      <c r="E204" s="82"/>
      <c r="F204" s="82"/>
      <c r="G204" s="82"/>
      <c r="H204" s="82"/>
      <c r="I204" s="82"/>
      <c r="J204" s="91"/>
      <c r="K204" s="67" t="s">
        <v>179</v>
      </c>
      <c r="L204" s="57" t="e">
        <f>COUNTIF(#REF!,B204)</f>
        <v>#REF!</v>
      </c>
      <c r="M204" s="57">
        <f>COUNTIF($B$4:B204,B204)</f>
        <v>0</v>
      </c>
      <c r="N204" s="50" t="s">
        <v>39</v>
      </c>
      <c r="O204" s="50"/>
      <c r="P204" s="52" t="s">
        <v>546</v>
      </c>
      <c r="Q204" s="53" t="s">
        <v>29</v>
      </c>
      <c r="R204" s="50"/>
    </row>
    <row r="205" ht="30" customHeight="1" spans="1:18">
      <c r="A205" s="83"/>
      <c r="B205" s="83"/>
      <c r="C205" s="83"/>
      <c r="D205" s="83"/>
      <c r="E205" s="83"/>
      <c r="F205" s="83"/>
      <c r="G205" s="83"/>
      <c r="H205" s="83"/>
      <c r="I205" s="83"/>
      <c r="J205" s="91"/>
      <c r="K205" s="67" t="s">
        <v>515</v>
      </c>
      <c r="L205" s="57" t="e">
        <f>COUNTIF(#REF!,B205)</f>
        <v>#REF!</v>
      </c>
      <c r="M205" s="57">
        <f>COUNTIF($B$4:B205,B205)</f>
        <v>0</v>
      </c>
      <c r="N205" s="50" t="s">
        <v>39</v>
      </c>
      <c r="O205" s="50"/>
      <c r="P205" s="52" t="s">
        <v>547</v>
      </c>
      <c r="Q205" s="53" t="s">
        <v>29</v>
      </c>
      <c r="R205" s="50"/>
    </row>
    <row r="206" ht="30" customHeight="1" spans="1:18">
      <c r="A206" s="80">
        <v>5</v>
      </c>
      <c r="B206" s="80" t="s">
        <v>548</v>
      </c>
      <c r="C206" s="80" t="s">
        <v>549</v>
      </c>
      <c r="D206" s="80" t="s">
        <v>550</v>
      </c>
      <c r="E206" s="80" t="s">
        <v>521</v>
      </c>
      <c r="F206" s="80" t="s">
        <v>551</v>
      </c>
      <c r="G206" s="80" t="s">
        <v>58</v>
      </c>
      <c r="H206" s="80" t="s">
        <v>552</v>
      </c>
      <c r="I206" s="80" t="s">
        <v>37</v>
      </c>
      <c r="J206" s="91"/>
      <c r="K206" s="67" t="s">
        <v>60</v>
      </c>
      <c r="L206" s="57" t="e">
        <f>COUNTIF(#REF!,B206)</f>
        <v>#REF!</v>
      </c>
      <c r="M206" s="57">
        <f>COUNTIF($B$4:B206,B206)</f>
        <v>1</v>
      </c>
      <c r="N206" s="50" t="s">
        <v>39</v>
      </c>
      <c r="O206" s="50"/>
      <c r="P206" s="52">
        <v>31500</v>
      </c>
      <c r="Q206" s="53" t="s">
        <v>29</v>
      </c>
      <c r="R206" s="50"/>
    </row>
    <row r="207" ht="30" customHeight="1" spans="1:18">
      <c r="A207" s="81">
        <v>6</v>
      </c>
      <c r="B207" s="81" t="s">
        <v>553</v>
      </c>
      <c r="C207" s="81" t="s">
        <v>554</v>
      </c>
      <c r="D207" s="81" t="s">
        <v>555</v>
      </c>
      <c r="E207" s="81" t="s">
        <v>556</v>
      </c>
      <c r="F207" s="81" t="s">
        <v>557</v>
      </c>
      <c r="G207" s="81" t="s">
        <v>23</v>
      </c>
      <c r="H207" s="81" t="s">
        <v>558</v>
      </c>
      <c r="I207" s="81" t="s">
        <v>37</v>
      </c>
      <c r="J207" s="91"/>
      <c r="K207" s="67" t="s">
        <v>559</v>
      </c>
      <c r="L207" s="57" t="e">
        <f>COUNTIF(#REF!,B207)</f>
        <v>#REF!</v>
      </c>
      <c r="M207" s="57">
        <f>COUNTIF($B$4:B207,B207)</f>
        <v>1</v>
      </c>
      <c r="N207" s="50" t="s">
        <v>39</v>
      </c>
      <c r="O207" s="50"/>
      <c r="P207" s="52" t="s">
        <v>560</v>
      </c>
      <c r="Q207" s="53" t="s">
        <v>29</v>
      </c>
      <c r="R207" s="50"/>
    </row>
    <row r="208" ht="30" customHeight="1" spans="1:18">
      <c r="A208" s="82"/>
      <c r="B208" s="82"/>
      <c r="C208" s="82"/>
      <c r="D208" s="82"/>
      <c r="E208" s="82"/>
      <c r="F208" s="82"/>
      <c r="G208" s="82"/>
      <c r="H208" s="82"/>
      <c r="I208" s="82"/>
      <c r="J208" s="91"/>
      <c r="K208" s="67" t="s">
        <v>561</v>
      </c>
      <c r="L208" s="57" t="e">
        <f>COUNTIF(#REF!,B208)</f>
        <v>#REF!</v>
      </c>
      <c r="M208" s="57">
        <f>COUNTIF($B$4:B208,B208)</f>
        <v>0</v>
      </c>
      <c r="N208" s="50" t="s">
        <v>39</v>
      </c>
      <c r="O208" s="50"/>
      <c r="P208" s="52">
        <v>108000</v>
      </c>
      <c r="Q208" s="53" t="s">
        <v>29</v>
      </c>
      <c r="R208" s="50"/>
    </row>
    <row r="209" ht="30" customHeight="1" spans="1:18">
      <c r="A209" s="82"/>
      <c r="B209" s="82"/>
      <c r="C209" s="82"/>
      <c r="D209" s="82"/>
      <c r="E209" s="82"/>
      <c r="F209" s="82"/>
      <c r="G209" s="82"/>
      <c r="H209" s="82"/>
      <c r="I209" s="82"/>
      <c r="J209" s="91"/>
      <c r="K209" s="93" t="s">
        <v>562</v>
      </c>
      <c r="L209" s="57"/>
      <c r="M209" s="57"/>
      <c r="N209" s="57"/>
      <c r="O209" s="57"/>
      <c r="P209" s="56"/>
      <c r="Q209" s="57" t="s">
        <v>142</v>
      </c>
      <c r="R209" s="57" t="s">
        <v>41</v>
      </c>
    </row>
    <row r="210" ht="30" customHeight="1" spans="1:18">
      <c r="A210" s="83"/>
      <c r="B210" s="83"/>
      <c r="C210" s="83"/>
      <c r="D210" s="83"/>
      <c r="E210" s="83"/>
      <c r="F210" s="83"/>
      <c r="G210" s="83"/>
      <c r="H210" s="83"/>
      <c r="I210" s="83"/>
      <c r="J210" s="91"/>
      <c r="K210" s="67" t="s">
        <v>563</v>
      </c>
      <c r="L210" s="57" t="e">
        <f>COUNTIF(#REF!,B210)</f>
        <v>#REF!</v>
      </c>
      <c r="M210" s="57">
        <f>COUNTIF($B$4:B210,B210)</f>
        <v>0</v>
      </c>
      <c r="N210" s="50" t="s">
        <v>39</v>
      </c>
      <c r="O210" s="50"/>
      <c r="P210" s="52">
        <v>114250</v>
      </c>
      <c r="Q210" s="53" t="s">
        <v>29</v>
      </c>
      <c r="R210" s="50"/>
    </row>
    <row r="211" ht="30" customHeight="1" spans="1:18">
      <c r="A211" s="81">
        <v>7</v>
      </c>
      <c r="B211" s="81" t="s">
        <v>564</v>
      </c>
      <c r="C211" s="81" t="s">
        <v>565</v>
      </c>
      <c r="D211" s="81" t="s">
        <v>566</v>
      </c>
      <c r="E211" s="81" t="s">
        <v>540</v>
      </c>
      <c r="F211" s="81" t="s">
        <v>541</v>
      </c>
      <c r="G211" s="81" t="s">
        <v>58</v>
      </c>
      <c r="H211" s="81" t="s">
        <v>567</v>
      </c>
      <c r="I211" s="81" t="s">
        <v>37</v>
      </c>
      <c r="J211" s="91"/>
      <c r="K211" s="67" t="s">
        <v>340</v>
      </c>
      <c r="L211" s="57" t="e">
        <f>COUNTIF(#REF!,B211)</f>
        <v>#REF!</v>
      </c>
      <c r="M211" s="57">
        <f>COUNTIF($B$4:B211,B211)</f>
        <v>1</v>
      </c>
      <c r="N211" s="50" t="s">
        <v>39</v>
      </c>
      <c r="O211" s="50"/>
      <c r="P211" s="52" t="s">
        <v>568</v>
      </c>
      <c r="Q211" s="53" t="s">
        <v>29</v>
      </c>
      <c r="R211" s="50"/>
    </row>
    <row r="212" ht="30" customHeight="1" spans="1:18">
      <c r="A212" s="83"/>
      <c r="B212" s="83"/>
      <c r="C212" s="83"/>
      <c r="D212" s="83"/>
      <c r="E212" s="83"/>
      <c r="F212" s="83"/>
      <c r="G212" s="83"/>
      <c r="H212" s="83"/>
      <c r="I212" s="83"/>
      <c r="J212" s="91"/>
      <c r="K212" s="67" t="s">
        <v>569</v>
      </c>
      <c r="L212" s="57" t="e">
        <f>COUNTIF(#REF!,B212)</f>
        <v>#REF!</v>
      </c>
      <c r="M212" s="57">
        <f>COUNTIF($B$4:B212,B212)</f>
        <v>0</v>
      </c>
      <c r="N212" s="50" t="s">
        <v>72</v>
      </c>
      <c r="O212" s="50" t="s">
        <v>570</v>
      </c>
      <c r="P212" s="52" t="s">
        <v>571</v>
      </c>
      <c r="Q212" s="53" t="s">
        <v>29</v>
      </c>
      <c r="R212" s="50"/>
    </row>
    <row r="213" ht="30" customHeight="1" spans="1:18">
      <c r="A213" s="80">
        <v>8</v>
      </c>
      <c r="B213" s="80" t="s">
        <v>572</v>
      </c>
      <c r="C213" s="80" t="s">
        <v>573</v>
      </c>
      <c r="D213" s="80" t="s">
        <v>574</v>
      </c>
      <c r="E213" s="80" t="s">
        <v>506</v>
      </c>
      <c r="F213" s="80" t="s">
        <v>575</v>
      </c>
      <c r="G213" s="80" t="s">
        <v>111</v>
      </c>
      <c r="H213" s="80" t="s">
        <v>576</v>
      </c>
      <c r="I213" s="80" t="s">
        <v>37</v>
      </c>
      <c r="J213" s="91"/>
      <c r="K213" s="67" t="s">
        <v>577</v>
      </c>
      <c r="L213" s="57" t="e">
        <f>COUNTIF(#REF!,B213)</f>
        <v>#REF!</v>
      </c>
      <c r="M213" s="57">
        <f>COUNTIF($B$4:B213,B213)</f>
        <v>1</v>
      </c>
      <c r="N213" s="50" t="s">
        <v>72</v>
      </c>
      <c r="O213" s="50" t="s">
        <v>154</v>
      </c>
      <c r="P213" s="52">
        <v>36450</v>
      </c>
      <c r="Q213" s="53" t="s">
        <v>29</v>
      </c>
      <c r="R213" s="50"/>
    </row>
    <row r="214" ht="30" customHeight="1" spans="1:18">
      <c r="A214" s="80">
        <v>9</v>
      </c>
      <c r="B214" s="80" t="s">
        <v>578</v>
      </c>
      <c r="C214" s="80" t="s">
        <v>579</v>
      </c>
      <c r="D214" s="80" t="s">
        <v>580</v>
      </c>
      <c r="E214" s="80" t="s">
        <v>581</v>
      </c>
      <c r="F214" s="80" t="s">
        <v>582</v>
      </c>
      <c r="G214" s="80" t="s">
        <v>111</v>
      </c>
      <c r="H214" s="80" t="s">
        <v>583</v>
      </c>
      <c r="I214" s="80" t="s">
        <v>37</v>
      </c>
      <c r="J214" s="91"/>
      <c r="K214" s="67" t="s">
        <v>584</v>
      </c>
      <c r="L214" s="57" t="e">
        <f>COUNTIF(#REF!,B214)</f>
        <v>#REF!</v>
      </c>
      <c r="M214" s="57">
        <f>COUNTIF($B$4:B214,B214)</f>
        <v>1</v>
      </c>
      <c r="N214" s="50" t="s">
        <v>585</v>
      </c>
      <c r="O214" s="50"/>
      <c r="P214" s="52" t="s">
        <v>586</v>
      </c>
      <c r="Q214" s="53" t="s">
        <v>29</v>
      </c>
      <c r="R214" s="50"/>
    </row>
    <row r="215" ht="30" customHeight="1" spans="1:18">
      <c r="A215" s="81">
        <v>10</v>
      </c>
      <c r="B215" s="81" t="s">
        <v>587</v>
      </c>
      <c r="C215" s="81" t="s">
        <v>588</v>
      </c>
      <c r="D215" s="81" t="s">
        <v>589</v>
      </c>
      <c r="E215" s="81" t="s">
        <v>506</v>
      </c>
      <c r="F215" s="81" t="s">
        <v>532</v>
      </c>
      <c r="G215" s="81" t="s">
        <v>590</v>
      </c>
      <c r="H215" s="81" t="s">
        <v>591</v>
      </c>
      <c r="I215" s="81" t="s">
        <v>37</v>
      </c>
      <c r="J215" s="91"/>
      <c r="K215" s="67" t="s">
        <v>592</v>
      </c>
      <c r="L215" s="57" t="e">
        <f>COUNTIF(#REF!,B215)</f>
        <v>#REF!</v>
      </c>
      <c r="M215" s="57">
        <f>COUNTIF($B$4:B215,B215)</f>
        <v>1</v>
      </c>
      <c r="N215" s="50" t="s">
        <v>39</v>
      </c>
      <c r="O215" s="50"/>
      <c r="P215" s="52">
        <v>48000</v>
      </c>
      <c r="Q215" s="53" t="s">
        <v>29</v>
      </c>
      <c r="R215" s="50"/>
    </row>
    <row r="216" ht="30" customHeight="1" spans="1:18">
      <c r="A216" s="83"/>
      <c r="B216" s="83"/>
      <c r="C216" s="83"/>
      <c r="D216" s="83"/>
      <c r="E216" s="83"/>
      <c r="F216" s="83"/>
      <c r="G216" s="83"/>
      <c r="H216" s="83"/>
      <c r="I216" s="83"/>
      <c r="J216" s="91"/>
      <c r="K216" s="67" t="s">
        <v>63</v>
      </c>
      <c r="L216" s="57" t="e">
        <f>COUNTIF(#REF!,B216)</f>
        <v>#REF!</v>
      </c>
      <c r="M216" s="57">
        <f>COUNTIF($B$4:B216,B216)</f>
        <v>0</v>
      </c>
      <c r="N216" s="50" t="s">
        <v>39</v>
      </c>
      <c r="O216" s="50"/>
      <c r="P216" s="52">
        <v>52800</v>
      </c>
      <c r="Q216" s="53" t="s">
        <v>29</v>
      </c>
      <c r="R216" s="50"/>
    </row>
    <row r="217" ht="30" customHeight="1" spans="1:18">
      <c r="A217" s="81">
        <v>11</v>
      </c>
      <c r="B217" s="81" t="s">
        <v>593</v>
      </c>
      <c r="C217" s="81" t="s">
        <v>594</v>
      </c>
      <c r="D217" s="81" t="s">
        <v>595</v>
      </c>
      <c r="E217" s="81" t="s">
        <v>506</v>
      </c>
      <c r="F217" s="81" t="s">
        <v>596</v>
      </c>
      <c r="G217" s="81" t="s">
        <v>262</v>
      </c>
      <c r="H217" s="81" t="s">
        <v>597</v>
      </c>
      <c r="I217" s="81" t="s">
        <v>37</v>
      </c>
      <c r="J217" s="91"/>
      <c r="K217" s="67" t="s">
        <v>598</v>
      </c>
      <c r="L217" s="57" t="e">
        <f>COUNTIF(#REF!,B217)</f>
        <v>#REF!</v>
      </c>
      <c r="M217" s="57">
        <f>COUNTIF($B$4:B217,B217)</f>
        <v>1</v>
      </c>
      <c r="N217" s="50" t="s">
        <v>39</v>
      </c>
      <c r="O217" s="50"/>
      <c r="P217" s="52" t="s">
        <v>599</v>
      </c>
      <c r="Q217" s="53" t="s">
        <v>29</v>
      </c>
      <c r="R217" s="50" t="s">
        <v>41</v>
      </c>
    </row>
    <row r="218" ht="30" customHeight="1" spans="1:18">
      <c r="A218" s="82"/>
      <c r="B218" s="82"/>
      <c r="C218" s="82"/>
      <c r="D218" s="82"/>
      <c r="E218" s="82"/>
      <c r="F218" s="82"/>
      <c r="G218" s="82"/>
      <c r="H218" s="82"/>
      <c r="I218" s="82"/>
      <c r="J218" s="91"/>
      <c r="K218" s="67" t="s">
        <v>600</v>
      </c>
      <c r="L218" s="57" t="e">
        <f>COUNTIF(#REF!,B218)</f>
        <v>#REF!</v>
      </c>
      <c r="M218" s="57">
        <f>COUNTIF($B$4:B218,B218)</f>
        <v>0</v>
      </c>
      <c r="N218" s="50" t="s">
        <v>39</v>
      </c>
      <c r="O218" s="50"/>
      <c r="P218" s="52" t="s">
        <v>601</v>
      </c>
      <c r="Q218" s="53" t="s">
        <v>29</v>
      </c>
      <c r="R218" s="50" t="s">
        <v>41</v>
      </c>
    </row>
    <row r="219" ht="30" customHeight="1" spans="1:18">
      <c r="A219" s="82"/>
      <c r="B219" s="82"/>
      <c r="C219" s="82"/>
      <c r="D219" s="82"/>
      <c r="E219" s="82"/>
      <c r="F219" s="82"/>
      <c r="G219" s="82"/>
      <c r="H219" s="82"/>
      <c r="I219" s="82"/>
      <c r="J219" s="91"/>
      <c r="K219" s="67" t="s">
        <v>268</v>
      </c>
      <c r="L219" s="57" t="e">
        <f>COUNTIF(#REF!,B219)</f>
        <v>#REF!</v>
      </c>
      <c r="M219" s="57">
        <f>COUNTIF($B$4:B219,B219)</f>
        <v>0</v>
      </c>
      <c r="N219" s="50" t="s">
        <v>39</v>
      </c>
      <c r="O219" s="50"/>
      <c r="P219" s="52">
        <v>48600</v>
      </c>
      <c r="Q219" s="53" t="s">
        <v>29</v>
      </c>
      <c r="R219" s="50"/>
    </row>
    <row r="220" ht="30" customHeight="1" spans="1:18">
      <c r="A220" s="83"/>
      <c r="B220" s="83"/>
      <c r="C220" s="83"/>
      <c r="D220" s="83"/>
      <c r="E220" s="83"/>
      <c r="F220" s="83"/>
      <c r="G220" s="83"/>
      <c r="H220" s="83"/>
      <c r="I220" s="83"/>
      <c r="J220" s="91"/>
      <c r="K220" s="67" t="s">
        <v>269</v>
      </c>
      <c r="L220" s="57" t="e">
        <f>COUNTIF(#REF!,B220)</f>
        <v>#REF!</v>
      </c>
      <c r="M220" s="57">
        <f>COUNTIF($B$4:B220,B220)</f>
        <v>0</v>
      </c>
      <c r="N220" s="50" t="s">
        <v>72</v>
      </c>
      <c r="O220" s="50" t="s">
        <v>602</v>
      </c>
      <c r="P220" s="52" t="s">
        <v>603</v>
      </c>
      <c r="Q220" s="53" t="s">
        <v>29</v>
      </c>
      <c r="R220" s="50"/>
    </row>
    <row r="221" ht="30" customHeight="1" spans="1:18">
      <c r="A221" s="81">
        <v>12</v>
      </c>
      <c r="B221" s="81" t="s">
        <v>604</v>
      </c>
      <c r="C221" s="81" t="s">
        <v>605</v>
      </c>
      <c r="D221" s="81" t="s">
        <v>606</v>
      </c>
      <c r="E221" s="81" t="s">
        <v>607</v>
      </c>
      <c r="F221" s="81" t="s">
        <v>608</v>
      </c>
      <c r="G221" s="81" t="s">
        <v>216</v>
      </c>
      <c r="H221" s="81" t="s">
        <v>609</v>
      </c>
      <c r="I221" s="81" t="s">
        <v>37</v>
      </c>
      <c r="J221" s="91" t="s">
        <v>610</v>
      </c>
      <c r="K221" s="67" t="s">
        <v>221</v>
      </c>
      <c r="L221" s="57" t="e">
        <f>COUNTIF(#REF!,B221)</f>
        <v>#REF!</v>
      </c>
      <c r="M221" s="57">
        <f>COUNTIF($B$4:B221,B221)</f>
        <v>1</v>
      </c>
      <c r="N221" s="50" t="s">
        <v>39</v>
      </c>
      <c r="O221" s="50"/>
      <c r="P221" s="52" t="s">
        <v>611</v>
      </c>
      <c r="Q221" s="58" t="s">
        <v>29</v>
      </c>
      <c r="R221" s="50"/>
    </row>
    <row r="222" ht="30" customHeight="1" spans="1:18">
      <c r="A222" s="82"/>
      <c r="B222" s="82"/>
      <c r="C222" s="82"/>
      <c r="D222" s="82"/>
      <c r="E222" s="82"/>
      <c r="F222" s="82"/>
      <c r="G222" s="82"/>
      <c r="H222" s="82"/>
      <c r="I222" s="82"/>
      <c r="J222" s="91"/>
      <c r="K222" s="67" t="s">
        <v>179</v>
      </c>
      <c r="L222" s="57" t="e">
        <f>COUNTIF(#REF!,B222)</f>
        <v>#REF!</v>
      </c>
      <c r="M222" s="57">
        <f>COUNTIF($B$4:B222,B222)</f>
        <v>0</v>
      </c>
      <c r="N222" s="50" t="s">
        <v>39</v>
      </c>
      <c r="O222" s="50"/>
      <c r="P222" s="52">
        <v>34800</v>
      </c>
      <c r="Q222" s="53" t="s">
        <v>29</v>
      </c>
      <c r="R222" s="50"/>
    </row>
    <row r="223" ht="30" customHeight="1" spans="1:18">
      <c r="A223" s="83"/>
      <c r="B223" s="83"/>
      <c r="C223" s="83"/>
      <c r="D223" s="83"/>
      <c r="E223" s="83"/>
      <c r="F223" s="83"/>
      <c r="G223" s="83"/>
      <c r="H223" s="83"/>
      <c r="I223" s="83"/>
      <c r="J223" s="91"/>
      <c r="K223" s="67" t="s">
        <v>385</v>
      </c>
      <c r="L223" s="57" t="e">
        <f>COUNTIF(#REF!,B223)</f>
        <v>#REF!</v>
      </c>
      <c r="M223" s="57">
        <f>COUNTIF($B$4:B223,B223)</f>
        <v>0</v>
      </c>
      <c r="N223" s="50" t="s">
        <v>39</v>
      </c>
      <c r="O223" s="50"/>
      <c r="P223" s="52">
        <v>34800</v>
      </c>
      <c r="Q223" s="53" t="s">
        <v>29</v>
      </c>
      <c r="R223" s="50"/>
    </row>
    <row r="224" ht="30" customHeight="1" spans="1:18">
      <c r="A224" s="81">
        <v>13</v>
      </c>
      <c r="B224" s="81" t="s">
        <v>612</v>
      </c>
      <c r="C224" s="81" t="s">
        <v>613</v>
      </c>
      <c r="D224" s="81" t="s">
        <v>614</v>
      </c>
      <c r="E224" s="81" t="s">
        <v>607</v>
      </c>
      <c r="F224" s="81" t="s">
        <v>615</v>
      </c>
      <c r="G224" s="81" t="s">
        <v>129</v>
      </c>
      <c r="H224" s="81" t="s">
        <v>616</v>
      </c>
      <c r="I224" s="81" t="s">
        <v>37</v>
      </c>
      <c r="J224" s="91"/>
      <c r="K224" s="67" t="s">
        <v>235</v>
      </c>
      <c r="L224" s="57" t="e">
        <f>COUNTIF(#REF!,B224)</f>
        <v>#REF!</v>
      </c>
      <c r="M224" s="57">
        <f>COUNTIF($B$4:B224,B224)</f>
        <v>1</v>
      </c>
      <c r="N224" s="50" t="s">
        <v>72</v>
      </c>
      <c r="O224" s="50" t="s">
        <v>617</v>
      </c>
      <c r="P224" s="52">
        <v>38800</v>
      </c>
      <c r="Q224" s="53" t="s">
        <v>29</v>
      </c>
      <c r="R224" s="50"/>
    </row>
    <row r="225" ht="30" customHeight="1" spans="1:18">
      <c r="A225" s="83"/>
      <c r="B225" s="83"/>
      <c r="C225" s="83"/>
      <c r="D225" s="83"/>
      <c r="E225" s="83"/>
      <c r="F225" s="83"/>
      <c r="G225" s="83"/>
      <c r="H225" s="83"/>
      <c r="I225" s="83"/>
      <c r="J225" s="91"/>
      <c r="K225" s="67" t="s">
        <v>228</v>
      </c>
      <c r="L225" s="57" t="e">
        <f>COUNTIF(#REF!,B225)</f>
        <v>#REF!</v>
      </c>
      <c r="M225" s="57">
        <f>COUNTIF($B$4:B225,B225)</f>
        <v>0</v>
      </c>
      <c r="N225" s="50" t="s">
        <v>72</v>
      </c>
      <c r="O225" s="50" t="s">
        <v>617</v>
      </c>
      <c r="P225" s="52">
        <v>38800</v>
      </c>
      <c r="Q225" s="53" t="s">
        <v>29</v>
      </c>
      <c r="R225" s="50"/>
    </row>
    <row r="226" ht="30" customHeight="1" spans="1:18">
      <c r="A226" s="81">
        <v>14</v>
      </c>
      <c r="B226" s="81" t="s">
        <v>618</v>
      </c>
      <c r="C226" s="81" t="s">
        <v>619</v>
      </c>
      <c r="D226" s="81" t="s">
        <v>620</v>
      </c>
      <c r="E226" s="81" t="s">
        <v>540</v>
      </c>
      <c r="F226" s="81" t="s">
        <v>621</v>
      </c>
      <c r="G226" s="81" t="s">
        <v>129</v>
      </c>
      <c r="H226" s="81" t="s">
        <v>622</v>
      </c>
      <c r="I226" s="81" t="s">
        <v>37</v>
      </c>
      <c r="J226" s="91"/>
      <c r="K226" s="67" t="s">
        <v>233</v>
      </c>
      <c r="L226" s="57" t="e">
        <f>COUNTIF(#REF!,B226)</f>
        <v>#REF!</v>
      </c>
      <c r="M226" s="57">
        <f>COUNTIF($B$4:B226,B226)</f>
        <v>1</v>
      </c>
      <c r="N226" s="50" t="s">
        <v>39</v>
      </c>
      <c r="O226" s="50"/>
      <c r="P226" s="52" t="s">
        <v>623</v>
      </c>
      <c r="Q226" s="53" t="s">
        <v>29</v>
      </c>
      <c r="R226" s="50" t="s">
        <v>41</v>
      </c>
    </row>
    <row r="227" ht="30" customHeight="1" spans="1:18">
      <c r="A227" s="82"/>
      <c r="B227" s="82"/>
      <c r="C227" s="82"/>
      <c r="D227" s="82"/>
      <c r="E227" s="82"/>
      <c r="F227" s="82"/>
      <c r="G227" s="82"/>
      <c r="H227" s="82"/>
      <c r="I227" s="82"/>
      <c r="J227" s="91"/>
      <c r="K227" s="93" t="s">
        <v>624</v>
      </c>
      <c r="L227" s="57" t="e">
        <f>COUNTIF(#REF!,B227)</f>
        <v>#REF!</v>
      </c>
      <c r="M227" s="57">
        <f>COUNTIF($B$4:B227,B227)</f>
        <v>0</v>
      </c>
      <c r="N227" s="57" t="s">
        <v>39</v>
      </c>
      <c r="O227" s="57"/>
      <c r="P227" s="56" t="s">
        <v>28</v>
      </c>
      <c r="Q227" s="57" t="s">
        <v>142</v>
      </c>
      <c r="R227" s="57" t="s">
        <v>41</v>
      </c>
    </row>
    <row r="228" ht="30" customHeight="1" spans="1:18">
      <c r="A228" s="82"/>
      <c r="B228" s="82"/>
      <c r="C228" s="82"/>
      <c r="D228" s="82"/>
      <c r="E228" s="82"/>
      <c r="F228" s="82"/>
      <c r="G228" s="82"/>
      <c r="H228" s="82"/>
      <c r="I228" s="82"/>
      <c r="J228" s="91"/>
      <c r="K228" s="67" t="s">
        <v>625</v>
      </c>
      <c r="L228" s="57" t="e">
        <f>COUNTIF(#REF!,B228)</f>
        <v>#REF!</v>
      </c>
      <c r="M228" s="57">
        <f>COUNTIF($B$4:B228,B228)</f>
        <v>0</v>
      </c>
      <c r="N228" s="50" t="s">
        <v>39</v>
      </c>
      <c r="O228" s="50"/>
      <c r="P228" s="52" t="s">
        <v>626</v>
      </c>
      <c r="Q228" s="53" t="s">
        <v>29</v>
      </c>
      <c r="R228" s="50"/>
    </row>
    <row r="229" ht="30" customHeight="1" spans="1:18">
      <c r="A229" s="82"/>
      <c r="B229" s="82"/>
      <c r="C229" s="82"/>
      <c r="D229" s="82"/>
      <c r="E229" s="82"/>
      <c r="F229" s="82"/>
      <c r="G229" s="82"/>
      <c r="H229" s="82"/>
      <c r="I229" s="82"/>
      <c r="J229" s="91"/>
      <c r="K229" s="67" t="s">
        <v>238</v>
      </c>
      <c r="L229" s="57" t="e">
        <f>COUNTIF(#REF!,B229)</f>
        <v>#REF!</v>
      </c>
      <c r="M229" s="57">
        <f>COUNTIF($B$4:B229,B229)</f>
        <v>0</v>
      </c>
      <c r="N229" s="50" t="s">
        <v>39</v>
      </c>
      <c r="O229" s="50"/>
      <c r="P229" s="52" t="s">
        <v>627</v>
      </c>
      <c r="Q229" s="53" t="s">
        <v>29</v>
      </c>
      <c r="R229" s="50"/>
    </row>
    <row r="230" ht="30" customHeight="1" spans="1:18">
      <c r="A230" s="81">
        <v>15</v>
      </c>
      <c r="B230" s="81" t="s">
        <v>628</v>
      </c>
      <c r="C230" s="81" t="s">
        <v>629</v>
      </c>
      <c r="D230" s="81" t="s">
        <v>630</v>
      </c>
      <c r="E230" s="81" t="s">
        <v>556</v>
      </c>
      <c r="F230" s="81" t="s">
        <v>557</v>
      </c>
      <c r="G230" s="81" t="s">
        <v>631</v>
      </c>
      <c r="H230" s="81" t="s">
        <v>104</v>
      </c>
      <c r="I230" s="81" t="s">
        <v>37</v>
      </c>
      <c r="J230" s="91"/>
      <c r="K230" s="67" t="s">
        <v>171</v>
      </c>
      <c r="L230" s="57" t="e">
        <f>COUNTIF(#REF!,B230)</f>
        <v>#REF!</v>
      </c>
      <c r="M230" s="57">
        <f>COUNTIF($B$4:B230,B230)</f>
        <v>1</v>
      </c>
      <c r="N230" s="50" t="s">
        <v>39</v>
      </c>
      <c r="O230" s="50"/>
      <c r="P230" s="52" t="s">
        <v>632</v>
      </c>
      <c r="Q230" s="53" t="s">
        <v>29</v>
      </c>
      <c r="R230" s="50" t="s">
        <v>41</v>
      </c>
    </row>
    <row r="231" ht="30" customHeight="1" spans="1:18">
      <c r="A231" s="82"/>
      <c r="B231" s="82"/>
      <c r="C231" s="82"/>
      <c r="D231" s="82"/>
      <c r="E231" s="82"/>
      <c r="F231" s="82"/>
      <c r="G231" s="82"/>
      <c r="H231" s="82"/>
      <c r="I231" s="82"/>
      <c r="J231" s="91"/>
      <c r="K231" s="67" t="s">
        <v>269</v>
      </c>
      <c r="L231" s="57" t="e">
        <f>COUNTIF(#REF!,B231)</f>
        <v>#REF!</v>
      </c>
      <c r="M231" s="57">
        <f>COUNTIF($B$4:B231,B231)</f>
        <v>0</v>
      </c>
      <c r="N231" s="50" t="s">
        <v>39</v>
      </c>
      <c r="O231" s="50"/>
      <c r="P231" s="52" t="s">
        <v>633</v>
      </c>
      <c r="Q231" s="53" t="s">
        <v>29</v>
      </c>
      <c r="R231" s="50" t="s">
        <v>41</v>
      </c>
    </row>
    <row r="232" ht="30" customHeight="1" spans="1:18">
      <c r="A232" s="83"/>
      <c r="B232" s="83"/>
      <c r="C232" s="83"/>
      <c r="D232" s="83"/>
      <c r="E232" s="83"/>
      <c r="F232" s="83"/>
      <c r="G232" s="83"/>
      <c r="H232" s="83"/>
      <c r="I232" s="83"/>
      <c r="J232" s="91"/>
      <c r="K232" s="67" t="s">
        <v>634</v>
      </c>
      <c r="L232" s="57" t="e">
        <f>COUNTIF(#REF!,B232)</f>
        <v>#REF!</v>
      </c>
      <c r="M232" s="57">
        <f>COUNTIF($B$4:B232,B232)</f>
        <v>0</v>
      </c>
      <c r="N232" s="50" t="s">
        <v>39</v>
      </c>
      <c r="O232" s="50"/>
      <c r="P232" s="52">
        <v>69000</v>
      </c>
      <c r="Q232" s="53" t="s">
        <v>29</v>
      </c>
      <c r="R232" s="50"/>
    </row>
    <row r="233" ht="30" customHeight="1" spans="1:18">
      <c r="A233" s="81">
        <v>16</v>
      </c>
      <c r="B233" s="81" t="s">
        <v>635</v>
      </c>
      <c r="C233" s="81" t="s">
        <v>636</v>
      </c>
      <c r="D233" s="81" t="s">
        <v>637</v>
      </c>
      <c r="E233" s="81" t="s">
        <v>638</v>
      </c>
      <c r="F233" s="81" t="s">
        <v>639</v>
      </c>
      <c r="G233" s="81" t="s">
        <v>640</v>
      </c>
      <c r="H233" s="81" t="s">
        <v>641</v>
      </c>
      <c r="I233" s="81" t="s">
        <v>37</v>
      </c>
      <c r="J233" s="91" t="s">
        <v>642</v>
      </c>
      <c r="K233" s="67" t="s">
        <v>643</v>
      </c>
      <c r="L233" s="57" t="e">
        <f>COUNTIF(#REF!,B233)</f>
        <v>#REF!</v>
      </c>
      <c r="M233" s="57">
        <f>COUNTIF($B$4:B233,B233)</f>
        <v>1</v>
      </c>
      <c r="N233" s="50" t="s">
        <v>39</v>
      </c>
      <c r="O233" s="50"/>
      <c r="P233" s="52">
        <v>28800</v>
      </c>
      <c r="Q233" s="53" t="s">
        <v>29</v>
      </c>
      <c r="R233" s="50"/>
    </row>
    <row r="234" ht="30" customHeight="1" spans="1:18">
      <c r="A234" s="83"/>
      <c r="B234" s="83"/>
      <c r="C234" s="83"/>
      <c r="D234" s="83"/>
      <c r="E234" s="83"/>
      <c r="F234" s="83"/>
      <c r="G234" s="83"/>
      <c r="H234" s="83"/>
      <c r="I234" s="83"/>
      <c r="J234" s="91"/>
      <c r="K234" s="67" t="s">
        <v>253</v>
      </c>
      <c r="L234" s="57" t="e">
        <f>COUNTIF(#REF!,B234)</f>
        <v>#REF!</v>
      </c>
      <c r="M234" s="57">
        <f>COUNTIF($B$4:B234,B234)</f>
        <v>0</v>
      </c>
      <c r="N234" s="50" t="s">
        <v>39</v>
      </c>
      <c r="O234" s="50"/>
      <c r="P234" s="52">
        <v>26800</v>
      </c>
      <c r="Q234" s="53" t="s">
        <v>29</v>
      </c>
      <c r="R234" s="50"/>
    </row>
    <row r="235" ht="42.75" spans="1:18">
      <c r="A235" s="80">
        <v>17</v>
      </c>
      <c r="B235" s="80" t="s">
        <v>644</v>
      </c>
      <c r="C235" s="80" t="s">
        <v>645</v>
      </c>
      <c r="D235" s="80" t="s">
        <v>646</v>
      </c>
      <c r="E235" s="80" t="s">
        <v>638</v>
      </c>
      <c r="F235" s="80" t="s">
        <v>647</v>
      </c>
      <c r="G235" s="80" t="s">
        <v>129</v>
      </c>
      <c r="H235" s="80" t="s">
        <v>648</v>
      </c>
      <c r="I235" s="80" t="s">
        <v>37</v>
      </c>
      <c r="J235" s="91"/>
      <c r="K235" s="67" t="s">
        <v>643</v>
      </c>
      <c r="L235" s="57" t="e">
        <f>COUNTIF(#REF!,B235)</f>
        <v>#REF!</v>
      </c>
      <c r="M235" s="57">
        <f>COUNTIF($B$4:B235,B235)</f>
        <v>1</v>
      </c>
      <c r="N235" s="50" t="s">
        <v>254</v>
      </c>
      <c r="O235" s="50"/>
      <c r="P235" s="52">
        <v>22350</v>
      </c>
      <c r="Q235" s="53" t="s">
        <v>29</v>
      </c>
      <c r="R235" s="50"/>
    </row>
    <row r="236" ht="36" customHeight="1" spans="1:18">
      <c r="A236" s="81">
        <v>18</v>
      </c>
      <c r="B236" s="81" t="s">
        <v>649</v>
      </c>
      <c r="C236" s="81" t="s">
        <v>650</v>
      </c>
      <c r="D236" s="81" t="s">
        <v>651</v>
      </c>
      <c r="E236" s="81" t="s">
        <v>652</v>
      </c>
      <c r="F236" s="81" t="s">
        <v>653</v>
      </c>
      <c r="G236" s="81" t="s">
        <v>67</v>
      </c>
      <c r="H236" s="81" t="s">
        <v>654</v>
      </c>
      <c r="I236" s="81" t="s">
        <v>37</v>
      </c>
      <c r="J236" s="91" t="s">
        <v>655</v>
      </c>
      <c r="K236" s="67" t="s">
        <v>656</v>
      </c>
      <c r="L236" s="57" t="e">
        <f>COUNTIF(#REF!,B236)</f>
        <v>#REF!</v>
      </c>
      <c r="M236" s="57">
        <f>COUNTIF($B$4:B236,B236)</f>
        <v>1</v>
      </c>
      <c r="N236" s="50" t="s">
        <v>39</v>
      </c>
      <c r="O236" s="50"/>
      <c r="P236" s="52">
        <v>35000</v>
      </c>
      <c r="Q236" s="53" t="s">
        <v>29</v>
      </c>
      <c r="R236" s="50"/>
    </row>
    <row r="237" ht="36" customHeight="1" spans="1:18">
      <c r="A237" s="82"/>
      <c r="B237" s="82"/>
      <c r="C237" s="82"/>
      <c r="D237" s="82"/>
      <c r="E237" s="82"/>
      <c r="F237" s="82"/>
      <c r="G237" s="82"/>
      <c r="H237" s="82"/>
      <c r="I237" s="82"/>
      <c r="J237" s="91"/>
      <c r="K237" s="93" t="s">
        <v>657</v>
      </c>
      <c r="L237" s="57" t="e">
        <f>COUNTIF(#REF!,B237)</f>
        <v>#REF!</v>
      </c>
      <c r="M237" s="57">
        <f>COUNTIF($B$4:B237,B237)</f>
        <v>0</v>
      </c>
      <c r="N237" s="57"/>
      <c r="O237" s="57"/>
      <c r="P237" s="56" t="s">
        <v>658</v>
      </c>
      <c r="Q237" s="57" t="s">
        <v>142</v>
      </c>
      <c r="R237" s="57"/>
    </row>
    <row r="238" ht="36" customHeight="1" spans="1:18">
      <c r="A238" s="82"/>
      <c r="B238" s="82"/>
      <c r="C238" s="82"/>
      <c r="D238" s="82"/>
      <c r="E238" s="82"/>
      <c r="F238" s="82"/>
      <c r="G238" s="82"/>
      <c r="H238" s="82"/>
      <c r="I238" s="82"/>
      <c r="J238" s="91"/>
      <c r="K238" s="67" t="s">
        <v>659</v>
      </c>
      <c r="L238" s="57" t="e">
        <f>COUNTIF(#REF!,B238)</f>
        <v>#REF!</v>
      </c>
      <c r="M238" s="57">
        <f>COUNTIF($B$4:B238,B238)</f>
        <v>0</v>
      </c>
      <c r="N238" s="50" t="s">
        <v>39</v>
      </c>
      <c r="O238" s="50"/>
      <c r="P238" s="52">
        <v>35000</v>
      </c>
      <c r="Q238" s="53" t="s">
        <v>29</v>
      </c>
      <c r="R238" s="50"/>
    </row>
    <row r="239" ht="36" customHeight="1" spans="1:18">
      <c r="A239" s="82"/>
      <c r="B239" s="82"/>
      <c r="C239" s="82"/>
      <c r="D239" s="82"/>
      <c r="E239" s="82"/>
      <c r="F239" s="82"/>
      <c r="G239" s="82"/>
      <c r="H239" s="82"/>
      <c r="I239" s="82"/>
      <c r="J239" s="91"/>
      <c r="K239" s="67" t="s">
        <v>660</v>
      </c>
      <c r="L239" s="57" t="e">
        <f>COUNTIF(#REF!,B239)</f>
        <v>#REF!</v>
      </c>
      <c r="M239" s="57">
        <f>COUNTIF($B$4:B239,B239)</f>
        <v>0</v>
      </c>
      <c r="N239" s="50" t="s">
        <v>39</v>
      </c>
      <c r="O239" s="50"/>
      <c r="P239" s="52" t="s">
        <v>661</v>
      </c>
      <c r="Q239" s="53" t="s">
        <v>29</v>
      </c>
      <c r="R239" s="50"/>
    </row>
    <row r="240" ht="36" customHeight="1" spans="1:18">
      <c r="A240" s="83"/>
      <c r="B240" s="83"/>
      <c r="C240" s="83"/>
      <c r="D240" s="83"/>
      <c r="E240" s="83"/>
      <c r="F240" s="83"/>
      <c r="G240" s="83"/>
      <c r="H240" s="83"/>
      <c r="I240" s="83"/>
      <c r="J240" s="91"/>
      <c r="K240" s="93" t="s">
        <v>662</v>
      </c>
      <c r="L240" s="57" t="e">
        <f>COUNTIF(#REF!,B240)</f>
        <v>#REF!</v>
      </c>
      <c r="M240" s="57">
        <f>COUNTIF($B$4:B240,B240)</f>
        <v>0</v>
      </c>
      <c r="N240" s="57"/>
      <c r="O240" s="57"/>
      <c r="P240" s="56">
        <v>35000</v>
      </c>
      <c r="Q240" s="57" t="s">
        <v>142</v>
      </c>
      <c r="R240" s="57"/>
    </row>
    <row r="241" ht="30" customHeight="1" spans="1:18">
      <c r="A241" s="80">
        <v>19</v>
      </c>
      <c r="B241" s="80" t="s">
        <v>663</v>
      </c>
      <c r="C241" s="80" t="s">
        <v>664</v>
      </c>
      <c r="D241" s="80" t="s">
        <v>665</v>
      </c>
      <c r="E241" s="80" t="s">
        <v>666</v>
      </c>
      <c r="F241" s="80" t="s">
        <v>667</v>
      </c>
      <c r="G241" s="80" t="s">
        <v>146</v>
      </c>
      <c r="H241" s="80" t="s">
        <v>654</v>
      </c>
      <c r="I241" s="80" t="s">
        <v>37</v>
      </c>
      <c r="J241" s="91" t="s">
        <v>668</v>
      </c>
      <c r="K241" s="67" t="s">
        <v>669</v>
      </c>
      <c r="L241" s="57" t="e">
        <f>COUNTIF(#REF!,B241)</f>
        <v>#REF!</v>
      </c>
      <c r="M241" s="57">
        <f>COUNTIF($B$4:B241,B241)</f>
        <v>1</v>
      </c>
      <c r="N241" s="50" t="s">
        <v>670</v>
      </c>
      <c r="O241" s="50"/>
      <c r="P241" s="52">
        <v>41800</v>
      </c>
      <c r="Q241" s="53" t="s">
        <v>29</v>
      </c>
      <c r="R241" s="50"/>
    </row>
    <row r="242" ht="30" customHeight="1" spans="1:18">
      <c r="A242" s="80">
        <v>20</v>
      </c>
      <c r="B242" s="80" t="s">
        <v>671</v>
      </c>
      <c r="C242" s="80" t="s">
        <v>672</v>
      </c>
      <c r="D242" s="80" t="s">
        <v>673</v>
      </c>
      <c r="E242" s="80" t="s">
        <v>674</v>
      </c>
      <c r="F242" s="80" t="s">
        <v>675</v>
      </c>
      <c r="G242" s="80" t="s">
        <v>67</v>
      </c>
      <c r="H242" s="80" t="s">
        <v>676</v>
      </c>
      <c r="I242" s="80" t="s">
        <v>25</v>
      </c>
      <c r="J242" s="91" t="s">
        <v>677</v>
      </c>
      <c r="K242" s="67" t="s">
        <v>678</v>
      </c>
      <c r="L242" s="57" t="e">
        <f>COUNTIF(#REF!,B242)</f>
        <v>#REF!</v>
      </c>
      <c r="M242" s="57">
        <f>COUNTIF($B$4:B242,B242)</f>
        <v>1</v>
      </c>
      <c r="N242" s="50" t="s">
        <v>27</v>
      </c>
      <c r="O242" s="50"/>
      <c r="P242" s="52" t="s">
        <v>679</v>
      </c>
      <c r="Q242" s="53" t="s">
        <v>29</v>
      </c>
      <c r="R242" s="50"/>
    </row>
    <row r="243" ht="30" customHeight="1" spans="1:18">
      <c r="A243" s="81">
        <v>21</v>
      </c>
      <c r="B243" s="81" t="s">
        <v>680</v>
      </c>
      <c r="C243" s="81" t="s">
        <v>681</v>
      </c>
      <c r="D243" s="81" t="s">
        <v>682</v>
      </c>
      <c r="E243" s="81" t="s">
        <v>506</v>
      </c>
      <c r="F243" s="81" t="s">
        <v>507</v>
      </c>
      <c r="G243" s="81" t="s">
        <v>191</v>
      </c>
      <c r="H243" s="81" t="s">
        <v>683</v>
      </c>
      <c r="I243" s="81" t="s">
        <v>37</v>
      </c>
      <c r="J243" s="91"/>
      <c r="K243" s="67" t="s">
        <v>509</v>
      </c>
      <c r="L243" s="57" t="e">
        <f>COUNTIF(#REF!,B243)</f>
        <v>#REF!</v>
      </c>
      <c r="M243" s="57">
        <f>COUNTIF($B$4:B243,B243)</f>
        <v>1</v>
      </c>
      <c r="N243" s="50" t="s">
        <v>72</v>
      </c>
      <c r="O243" s="50" t="s">
        <v>510</v>
      </c>
      <c r="P243" s="52" t="s">
        <v>511</v>
      </c>
      <c r="Q243" s="53" t="s">
        <v>29</v>
      </c>
      <c r="R243" s="50"/>
    </row>
    <row r="244" ht="30" customHeight="1" spans="1:18">
      <c r="A244" s="82"/>
      <c r="B244" s="82"/>
      <c r="C244" s="82"/>
      <c r="D244" s="82"/>
      <c r="E244" s="82"/>
      <c r="F244" s="82"/>
      <c r="G244" s="82"/>
      <c r="H244" s="82"/>
      <c r="I244" s="82"/>
      <c r="J244" s="91"/>
      <c r="K244" s="67" t="s">
        <v>340</v>
      </c>
      <c r="L244" s="57" t="e">
        <f>COUNTIF(#REF!,B244)</f>
        <v>#REF!</v>
      </c>
      <c r="M244" s="57">
        <f>COUNTIF($B$4:B244,B244)</f>
        <v>0</v>
      </c>
      <c r="N244" s="50" t="s">
        <v>39</v>
      </c>
      <c r="O244" s="50"/>
      <c r="P244" s="52" t="s">
        <v>514</v>
      </c>
      <c r="Q244" s="53" t="s">
        <v>29</v>
      </c>
      <c r="R244" s="50"/>
    </row>
    <row r="245" ht="30" customHeight="1" spans="1:18">
      <c r="A245" s="82"/>
      <c r="B245" s="82"/>
      <c r="C245" s="82"/>
      <c r="D245" s="82"/>
      <c r="E245" s="82"/>
      <c r="F245" s="82"/>
      <c r="G245" s="82"/>
      <c r="H245" s="82"/>
      <c r="I245" s="82"/>
      <c r="J245" s="91"/>
      <c r="K245" s="67" t="s">
        <v>512</v>
      </c>
      <c r="L245" s="57" t="e">
        <f>COUNTIF(#REF!,B245)</f>
        <v>#REF!</v>
      </c>
      <c r="M245" s="57">
        <f>COUNTIF($B$4:B245,B245)</f>
        <v>0</v>
      </c>
      <c r="N245" s="50" t="s">
        <v>39</v>
      </c>
      <c r="O245" s="50"/>
      <c r="P245" s="52" t="s">
        <v>513</v>
      </c>
      <c r="Q245" s="53" t="s">
        <v>29</v>
      </c>
      <c r="R245" s="50"/>
    </row>
    <row r="246" ht="30" customHeight="1" spans="1:18">
      <c r="A246" s="82"/>
      <c r="B246" s="82"/>
      <c r="C246" s="82"/>
      <c r="D246" s="82"/>
      <c r="E246" s="82"/>
      <c r="F246" s="82"/>
      <c r="G246" s="82"/>
      <c r="H246" s="82"/>
      <c r="I246" s="82"/>
      <c r="J246" s="91"/>
      <c r="K246" s="67" t="s">
        <v>515</v>
      </c>
      <c r="L246" s="57" t="e">
        <f>COUNTIF(#REF!,B246)</f>
        <v>#REF!</v>
      </c>
      <c r="M246" s="57">
        <f>COUNTIF($B$4:B246,B246)</f>
        <v>0</v>
      </c>
      <c r="N246" s="50" t="s">
        <v>39</v>
      </c>
      <c r="O246" s="50"/>
      <c r="P246" s="52">
        <v>40500</v>
      </c>
      <c r="Q246" s="53" t="s">
        <v>29</v>
      </c>
      <c r="R246" s="50"/>
    </row>
    <row r="247" ht="30" customHeight="1" spans="1:18">
      <c r="A247" s="83"/>
      <c r="B247" s="83"/>
      <c r="C247" s="83"/>
      <c r="D247" s="83"/>
      <c r="E247" s="83"/>
      <c r="F247" s="83"/>
      <c r="G247" s="83"/>
      <c r="H247" s="83"/>
      <c r="I247" s="83"/>
      <c r="J247" s="91"/>
      <c r="K247" s="67" t="s">
        <v>516</v>
      </c>
      <c r="L247" s="57" t="e">
        <f>COUNTIF(#REF!,B247)</f>
        <v>#REF!</v>
      </c>
      <c r="M247" s="57">
        <f>COUNTIF($B$4:B247,B247)</f>
        <v>0</v>
      </c>
      <c r="N247" s="50" t="s">
        <v>39</v>
      </c>
      <c r="O247" s="50"/>
      <c r="P247" s="52">
        <v>40500</v>
      </c>
      <c r="Q247" s="53" t="s">
        <v>29</v>
      </c>
      <c r="R247" s="50"/>
    </row>
    <row r="248" ht="30" customHeight="1" spans="1:18">
      <c r="A248" s="81">
        <v>22</v>
      </c>
      <c r="B248" s="81" t="s">
        <v>684</v>
      </c>
      <c r="C248" s="81" t="s">
        <v>685</v>
      </c>
      <c r="D248" s="81" t="s">
        <v>686</v>
      </c>
      <c r="E248" s="81" t="s">
        <v>540</v>
      </c>
      <c r="F248" s="81" t="s">
        <v>541</v>
      </c>
      <c r="G248" s="81" t="s">
        <v>687</v>
      </c>
      <c r="H248" s="81" t="s">
        <v>688</v>
      </c>
      <c r="I248" s="81" t="s">
        <v>37</v>
      </c>
      <c r="J248" s="91" t="s">
        <v>689</v>
      </c>
      <c r="K248" s="67" t="s">
        <v>690</v>
      </c>
      <c r="L248" s="57" t="e">
        <f>COUNTIF(#REF!,B248)</f>
        <v>#REF!</v>
      </c>
      <c r="M248" s="57">
        <f>COUNTIF($B$4:B248,B248)</f>
        <v>1</v>
      </c>
      <c r="N248" s="50" t="s">
        <v>72</v>
      </c>
      <c r="O248" s="50" t="s">
        <v>515</v>
      </c>
      <c r="P248" s="52" t="s">
        <v>691</v>
      </c>
      <c r="Q248" s="53" t="s">
        <v>29</v>
      </c>
      <c r="R248" s="50" t="s">
        <v>41</v>
      </c>
    </row>
    <row r="249" ht="30" customHeight="1" spans="1:18">
      <c r="A249" s="82"/>
      <c r="B249" s="82"/>
      <c r="C249" s="82"/>
      <c r="D249" s="82"/>
      <c r="E249" s="82"/>
      <c r="F249" s="82"/>
      <c r="G249" s="82"/>
      <c r="H249" s="82"/>
      <c r="I249" s="82"/>
      <c r="J249" s="91"/>
      <c r="K249" s="67" t="s">
        <v>340</v>
      </c>
      <c r="L249" s="57" t="e">
        <f>COUNTIF(#REF!,B249)</f>
        <v>#REF!</v>
      </c>
      <c r="M249" s="57">
        <f>COUNTIF($B$4:B249,B249)</f>
        <v>0</v>
      </c>
      <c r="N249" s="50" t="s">
        <v>39</v>
      </c>
      <c r="O249" s="50"/>
      <c r="P249" s="52" t="s">
        <v>692</v>
      </c>
      <c r="Q249" s="53" t="s">
        <v>29</v>
      </c>
      <c r="R249" s="50"/>
    </row>
    <row r="250" ht="30" customHeight="1" spans="1:18">
      <c r="A250" s="82"/>
      <c r="B250" s="82"/>
      <c r="C250" s="82"/>
      <c r="D250" s="82"/>
      <c r="E250" s="82"/>
      <c r="F250" s="82"/>
      <c r="G250" s="82"/>
      <c r="H250" s="82"/>
      <c r="I250" s="82"/>
      <c r="J250" s="91"/>
      <c r="K250" s="67" t="s">
        <v>693</v>
      </c>
      <c r="L250" s="57" t="e">
        <f>COUNTIF(#REF!,B250)</f>
        <v>#REF!</v>
      </c>
      <c r="M250" s="57">
        <f>COUNTIF($B$4:B250,B250)</f>
        <v>0</v>
      </c>
      <c r="N250" s="50" t="s">
        <v>39</v>
      </c>
      <c r="O250" s="50"/>
      <c r="P250" s="52" t="s">
        <v>694</v>
      </c>
      <c r="Q250" s="53" t="s">
        <v>29</v>
      </c>
      <c r="R250" s="50"/>
    </row>
    <row r="251" ht="30" customHeight="1" spans="1:18">
      <c r="A251" s="82"/>
      <c r="B251" s="82"/>
      <c r="C251" s="82"/>
      <c r="D251" s="82"/>
      <c r="E251" s="82"/>
      <c r="F251" s="82"/>
      <c r="G251" s="82"/>
      <c r="H251" s="82"/>
      <c r="I251" s="82"/>
      <c r="J251" s="91"/>
      <c r="K251" s="67" t="s">
        <v>515</v>
      </c>
      <c r="L251" s="57" t="e">
        <f>COUNTIF(#REF!,B251)</f>
        <v>#REF!</v>
      </c>
      <c r="M251" s="57">
        <f>COUNTIF($B$4:B251,B251)</f>
        <v>0</v>
      </c>
      <c r="N251" s="50" t="s">
        <v>39</v>
      </c>
      <c r="O251" s="50"/>
      <c r="P251" s="52" t="s">
        <v>694</v>
      </c>
      <c r="Q251" s="53" t="s">
        <v>29</v>
      </c>
      <c r="R251" s="50"/>
    </row>
    <row r="252" ht="30" customHeight="1" spans="1:18">
      <c r="A252" s="83"/>
      <c r="B252" s="83"/>
      <c r="C252" s="83"/>
      <c r="D252" s="83"/>
      <c r="E252" s="83"/>
      <c r="F252" s="83"/>
      <c r="G252" s="83"/>
      <c r="H252" s="83"/>
      <c r="I252" s="83"/>
      <c r="J252" s="91"/>
      <c r="K252" s="67" t="s">
        <v>569</v>
      </c>
      <c r="L252" s="57" t="e">
        <f>COUNTIF(#REF!,B252)</f>
        <v>#REF!</v>
      </c>
      <c r="M252" s="57">
        <f>COUNTIF($B$4:B252,B252)</f>
        <v>0</v>
      </c>
      <c r="N252" s="50" t="s">
        <v>39</v>
      </c>
      <c r="O252" s="50"/>
      <c r="P252" s="52" t="s">
        <v>695</v>
      </c>
      <c r="Q252" s="53" t="s">
        <v>29</v>
      </c>
      <c r="R252" s="50"/>
    </row>
    <row r="253" ht="30" customHeight="1" spans="1:18">
      <c r="A253" s="81">
        <v>23</v>
      </c>
      <c r="B253" s="81" t="s">
        <v>696</v>
      </c>
      <c r="C253" s="81" t="s">
        <v>697</v>
      </c>
      <c r="D253" s="81" t="s">
        <v>698</v>
      </c>
      <c r="E253" s="81" t="s">
        <v>540</v>
      </c>
      <c r="F253" s="81" t="s">
        <v>699</v>
      </c>
      <c r="G253" s="81" t="s">
        <v>111</v>
      </c>
      <c r="H253" s="81" t="s">
        <v>700</v>
      </c>
      <c r="I253" s="81" t="s">
        <v>37</v>
      </c>
      <c r="J253" s="91" t="s">
        <v>701</v>
      </c>
      <c r="K253" s="93" t="s">
        <v>702</v>
      </c>
      <c r="L253" s="57" t="e">
        <f>COUNTIF(#REF!,B253)</f>
        <v>#REF!</v>
      </c>
      <c r="M253" s="57">
        <f>COUNTIF($B$4:B253,B253)</f>
        <v>1</v>
      </c>
      <c r="N253" s="57" t="s">
        <v>72</v>
      </c>
      <c r="O253" s="57" t="s">
        <v>703</v>
      </c>
      <c r="P253" s="56" t="s">
        <v>704</v>
      </c>
      <c r="Q253" s="57" t="s">
        <v>142</v>
      </c>
      <c r="R253" s="57" t="s">
        <v>41</v>
      </c>
    </row>
    <row r="254" ht="30" customHeight="1" spans="1:18">
      <c r="A254" s="82"/>
      <c r="B254" s="82"/>
      <c r="C254" s="82"/>
      <c r="D254" s="82"/>
      <c r="E254" s="82"/>
      <c r="F254" s="82"/>
      <c r="G254" s="82"/>
      <c r="H254" s="82"/>
      <c r="I254" s="82"/>
      <c r="J254" s="91"/>
      <c r="K254" s="67" t="s">
        <v>705</v>
      </c>
      <c r="L254" s="57" t="e">
        <f>COUNTIF(#REF!,B254)</f>
        <v>#REF!</v>
      </c>
      <c r="M254" s="57">
        <f>COUNTIF($B$4:B254,B254)</f>
        <v>0</v>
      </c>
      <c r="N254" s="50" t="s">
        <v>72</v>
      </c>
      <c r="O254" s="50" t="s">
        <v>706</v>
      </c>
      <c r="P254" s="52">
        <v>0</v>
      </c>
      <c r="Q254" s="53" t="s">
        <v>29</v>
      </c>
      <c r="R254" s="50"/>
    </row>
    <row r="255" ht="30" customHeight="1" spans="1:18">
      <c r="A255" s="82"/>
      <c r="B255" s="82"/>
      <c r="C255" s="82"/>
      <c r="D255" s="82"/>
      <c r="E255" s="82"/>
      <c r="F255" s="82"/>
      <c r="G255" s="82"/>
      <c r="H255" s="82"/>
      <c r="I255" s="82"/>
      <c r="J255" s="91"/>
      <c r="K255" s="67" t="s">
        <v>707</v>
      </c>
      <c r="L255" s="57" t="e">
        <f>COUNTIF(#REF!,B255)</f>
        <v>#REF!</v>
      </c>
      <c r="M255" s="57">
        <f>COUNTIF($B$4:B255,B255)</f>
        <v>0</v>
      </c>
      <c r="N255" s="50" t="s">
        <v>72</v>
      </c>
      <c r="O255" s="50" t="s">
        <v>703</v>
      </c>
      <c r="P255" s="52">
        <v>55000</v>
      </c>
      <c r="Q255" s="53" t="s">
        <v>29</v>
      </c>
      <c r="R255" s="50"/>
    </row>
    <row r="256" ht="30" customHeight="1" spans="1:18">
      <c r="A256" s="83"/>
      <c r="B256" s="83"/>
      <c r="C256" s="83"/>
      <c r="D256" s="83"/>
      <c r="E256" s="83"/>
      <c r="F256" s="83"/>
      <c r="G256" s="83"/>
      <c r="H256" s="83"/>
      <c r="I256" s="83"/>
      <c r="J256" s="91"/>
      <c r="K256" s="93" t="s">
        <v>708</v>
      </c>
      <c r="L256" s="57" t="e">
        <f>COUNTIF(#REF!,B256)</f>
        <v>#REF!</v>
      </c>
      <c r="M256" s="57">
        <f>COUNTIF($B$4:B256,B256)</f>
        <v>0</v>
      </c>
      <c r="N256" s="57"/>
      <c r="O256" s="57"/>
      <c r="P256" s="56">
        <v>52000</v>
      </c>
      <c r="Q256" s="57" t="s">
        <v>142</v>
      </c>
      <c r="R256" s="57"/>
    </row>
    <row r="257" ht="30" customHeight="1" spans="1:18">
      <c r="A257" s="80">
        <v>24</v>
      </c>
      <c r="B257" s="80" t="s">
        <v>709</v>
      </c>
      <c r="C257" s="80" t="s">
        <v>710</v>
      </c>
      <c r="D257" s="80" t="s">
        <v>711</v>
      </c>
      <c r="E257" s="80" t="s">
        <v>521</v>
      </c>
      <c r="F257" s="80" t="s">
        <v>522</v>
      </c>
      <c r="G257" s="80" t="s">
        <v>146</v>
      </c>
      <c r="H257" s="80" t="s">
        <v>700</v>
      </c>
      <c r="I257" s="80" t="s">
        <v>25</v>
      </c>
      <c r="J257" s="91"/>
      <c r="K257" s="67" t="s">
        <v>149</v>
      </c>
      <c r="L257" s="57" t="e">
        <f>COUNTIF(#REF!,B257)</f>
        <v>#REF!</v>
      </c>
      <c r="M257" s="57">
        <f>COUNTIF($B$4:B257,B257)</f>
        <v>1</v>
      </c>
      <c r="N257" s="50" t="s">
        <v>27</v>
      </c>
      <c r="O257" s="50"/>
      <c r="P257" s="52">
        <v>42800</v>
      </c>
      <c r="Q257" s="53" t="s">
        <v>29</v>
      </c>
      <c r="R257" s="50"/>
    </row>
    <row r="258" ht="30" customHeight="1" spans="1:18">
      <c r="A258" s="81">
        <v>25</v>
      </c>
      <c r="B258" s="81" t="s">
        <v>712</v>
      </c>
      <c r="C258" s="81" t="s">
        <v>713</v>
      </c>
      <c r="D258" s="81" t="s">
        <v>714</v>
      </c>
      <c r="E258" s="81" t="s">
        <v>674</v>
      </c>
      <c r="F258" s="81" t="s">
        <v>675</v>
      </c>
      <c r="G258" s="81" t="s">
        <v>251</v>
      </c>
      <c r="H258" s="81" t="s">
        <v>252</v>
      </c>
      <c r="I258" s="81" t="s">
        <v>37</v>
      </c>
      <c r="J258" s="91"/>
      <c r="K258" s="67" t="s">
        <v>715</v>
      </c>
      <c r="L258" s="57" t="e">
        <f>COUNTIF(#REF!,B258)</f>
        <v>#REF!</v>
      </c>
      <c r="M258" s="57">
        <f>COUNTIF($B$4:B258,B258)</f>
        <v>1</v>
      </c>
      <c r="N258" s="50" t="s">
        <v>39</v>
      </c>
      <c r="O258" s="50"/>
      <c r="P258" s="52" t="s">
        <v>716</v>
      </c>
      <c r="Q258" s="53" t="s">
        <v>29</v>
      </c>
      <c r="R258" s="50" t="s">
        <v>41</v>
      </c>
    </row>
    <row r="259" ht="30" customHeight="1" spans="1:18">
      <c r="A259" s="82"/>
      <c r="B259" s="82"/>
      <c r="C259" s="82"/>
      <c r="D259" s="82"/>
      <c r="E259" s="82"/>
      <c r="F259" s="82"/>
      <c r="G259" s="82"/>
      <c r="H259" s="82"/>
      <c r="I259" s="82"/>
      <c r="J259" s="91"/>
      <c r="K259" s="93" t="s">
        <v>717</v>
      </c>
      <c r="L259" s="57" t="e">
        <f>COUNTIF(#REF!,B259)</f>
        <v>#REF!</v>
      </c>
      <c r="M259" s="57">
        <f>COUNTIF($B$4:B259,B259)</f>
        <v>0</v>
      </c>
      <c r="N259" s="57" t="s">
        <v>72</v>
      </c>
      <c r="O259" s="57" t="s">
        <v>718</v>
      </c>
      <c r="P259" s="56" t="s">
        <v>719</v>
      </c>
      <c r="Q259" s="57" t="s">
        <v>142</v>
      </c>
      <c r="R259" s="57" t="s">
        <v>41</v>
      </c>
    </row>
    <row r="260" ht="30" customHeight="1" spans="1:18">
      <c r="A260" s="83"/>
      <c r="B260" s="83"/>
      <c r="C260" s="83"/>
      <c r="D260" s="83"/>
      <c r="E260" s="83"/>
      <c r="F260" s="83"/>
      <c r="G260" s="83"/>
      <c r="H260" s="83"/>
      <c r="I260" s="83"/>
      <c r="J260" s="91"/>
      <c r="K260" s="67" t="s">
        <v>569</v>
      </c>
      <c r="L260" s="57" t="e">
        <f>COUNTIF(#REF!,B260)</f>
        <v>#REF!</v>
      </c>
      <c r="M260" s="57">
        <f>COUNTIF($B$4:B260,B260)</f>
        <v>0</v>
      </c>
      <c r="N260" s="50" t="s">
        <v>72</v>
      </c>
      <c r="O260" s="50" t="s">
        <v>720</v>
      </c>
      <c r="P260" s="52" t="s">
        <v>721</v>
      </c>
      <c r="Q260" s="53" t="s">
        <v>29</v>
      </c>
      <c r="R260" s="50"/>
    </row>
    <row r="261" ht="30" customHeight="1" spans="1:18">
      <c r="A261" s="81">
        <v>26</v>
      </c>
      <c r="B261" s="81" t="s">
        <v>722</v>
      </c>
      <c r="C261" s="81" t="s">
        <v>723</v>
      </c>
      <c r="D261" s="81" t="s">
        <v>724</v>
      </c>
      <c r="E261" s="81" t="s">
        <v>540</v>
      </c>
      <c r="F261" s="81" t="s">
        <v>725</v>
      </c>
      <c r="G261" s="81" t="s">
        <v>726</v>
      </c>
      <c r="H261" s="81" t="s">
        <v>200</v>
      </c>
      <c r="I261" s="81" t="s">
        <v>37</v>
      </c>
      <c r="J261" s="91"/>
      <c r="K261" s="67" t="s">
        <v>569</v>
      </c>
      <c r="L261" s="57" t="e">
        <f>COUNTIF(#REF!,B261)</f>
        <v>#REF!</v>
      </c>
      <c r="M261" s="57">
        <f>COUNTIF($B$4:B261,B261)</f>
        <v>1</v>
      </c>
      <c r="N261" s="50" t="s">
        <v>72</v>
      </c>
      <c r="O261" s="50" t="s">
        <v>720</v>
      </c>
      <c r="P261" s="52" t="s">
        <v>727</v>
      </c>
      <c r="Q261" s="53" t="s">
        <v>29</v>
      </c>
      <c r="R261" s="50"/>
    </row>
    <row r="262" ht="30" customHeight="1" spans="1:18">
      <c r="A262" s="82"/>
      <c r="B262" s="82"/>
      <c r="C262" s="82"/>
      <c r="D262" s="82"/>
      <c r="E262" s="82"/>
      <c r="F262" s="82"/>
      <c r="G262" s="82"/>
      <c r="H262" s="82"/>
      <c r="I262" s="82"/>
      <c r="J262" s="91"/>
      <c r="K262" s="67" t="s">
        <v>592</v>
      </c>
      <c r="L262" s="57" t="e">
        <f>COUNTIF(#REF!,B262)</f>
        <v>#REF!</v>
      </c>
      <c r="M262" s="57">
        <f>COUNTIF($B$4:B262,B262)</f>
        <v>0</v>
      </c>
      <c r="N262" s="50" t="s">
        <v>39</v>
      </c>
      <c r="O262" s="50"/>
      <c r="P262" s="52">
        <v>27000</v>
      </c>
      <c r="Q262" s="53" t="s">
        <v>29</v>
      </c>
      <c r="R262" s="50"/>
    </row>
    <row r="263" ht="30" customHeight="1" spans="1:18">
      <c r="A263" s="83"/>
      <c r="B263" s="83"/>
      <c r="C263" s="83"/>
      <c r="D263" s="83"/>
      <c r="E263" s="83"/>
      <c r="F263" s="83"/>
      <c r="G263" s="83"/>
      <c r="H263" s="83"/>
      <c r="I263" s="83"/>
      <c r="J263" s="91"/>
      <c r="K263" s="93" t="s">
        <v>728</v>
      </c>
      <c r="L263" s="57" t="e">
        <f>COUNTIF(#REF!,B263)</f>
        <v>#REF!</v>
      </c>
      <c r="M263" s="57">
        <f>COUNTIF($B$4:B263,B263)</f>
        <v>0</v>
      </c>
      <c r="N263" s="57"/>
      <c r="O263" s="57"/>
      <c r="P263" s="56" t="s">
        <v>729</v>
      </c>
      <c r="Q263" s="57" t="s">
        <v>142</v>
      </c>
      <c r="R263" s="57"/>
    </row>
    <row r="264" ht="30" customHeight="1" spans="1:18">
      <c r="A264" s="81">
        <v>27</v>
      </c>
      <c r="B264" s="81" t="s">
        <v>730</v>
      </c>
      <c r="C264" s="81" t="s">
        <v>731</v>
      </c>
      <c r="D264" s="81" t="s">
        <v>732</v>
      </c>
      <c r="E264" s="81" t="s">
        <v>733</v>
      </c>
      <c r="F264" s="81" t="s">
        <v>734</v>
      </c>
      <c r="G264" s="81" t="s">
        <v>67</v>
      </c>
      <c r="H264" s="81" t="s">
        <v>258</v>
      </c>
      <c r="I264" s="81" t="s">
        <v>37</v>
      </c>
      <c r="J264" s="91"/>
      <c r="K264" s="93" t="s">
        <v>735</v>
      </c>
      <c r="L264" s="57" t="e">
        <f>COUNTIF(#REF!,B264)</f>
        <v>#REF!</v>
      </c>
      <c r="M264" s="57">
        <f>COUNTIF($B$4:B264,B264)</f>
        <v>1</v>
      </c>
      <c r="N264" s="57" t="s">
        <v>39</v>
      </c>
      <c r="O264" s="57"/>
      <c r="P264" s="56" t="s">
        <v>736</v>
      </c>
      <c r="Q264" s="57" t="s">
        <v>142</v>
      </c>
      <c r="R264" s="57" t="s">
        <v>41</v>
      </c>
    </row>
    <row r="265" ht="30" customHeight="1" spans="1:18">
      <c r="A265" s="83"/>
      <c r="B265" s="83"/>
      <c r="C265" s="83"/>
      <c r="D265" s="83"/>
      <c r="E265" s="83"/>
      <c r="F265" s="83"/>
      <c r="G265" s="83"/>
      <c r="H265" s="83"/>
      <c r="I265" s="83"/>
      <c r="J265" s="91"/>
      <c r="K265" s="67" t="s">
        <v>656</v>
      </c>
      <c r="L265" s="57" t="e">
        <f>COUNTIF(#REF!,B265)</f>
        <v>#REF!</v>
      </c>
      <c r="M265" s="57">
        <f>COUNTIF($B$4:B265,B265)</f>
        <v>0</v>
      </c>
      <c r="N265" s="50" t="s">
        <v>670</v>
      </c>
      <c r="O265" s="50"/>
      <c r="P265" s="52">
        <v>58374</v>
      </c>
      <c r="Q265" s="53" t="s">
        <v>29</v>
      </c>
      <c r="R265" s="50"/>
    </row>
    <row r="266" ht="30" customHeight="1" spans="1:18">
      <c r="A266" s="81">
        <v>28</v>
      </c>
      <c r="B266" s="81" t="s">
        <v>737</v>
      </c>
      <c r="C266" s="81" t="s">
        <v>738</v>
      </c>
      <c r="D266" s="81" t="s">
        <v>739</v>
      </c>
      <c r="E266" s="81" t="s">
        <v>540</v>
      </c>
      <c r="F266" s="81" t="s">
        <v>541</v>
      </c>
      <c r="G266" s="81" t="s">
        <v>206</v>
      </c>
      <c r="H266" s="81" t="s">
        <v>740</v>
      </c>
      <c r="I266" s="81" t="s">
        <v>37</v>
      </c>
      <c r="J266" s="97" t="s">
        <v>334</v>
      </c>
      <c r="K266" s="93" t="s">
        <v>741</v>
      </c>
      <c r="L266" s="57" t="e">
        <f>COUNTIF(#REF!,B266)</f>
        <v>#REF!</v>
      </c>
      <c r="M266" s="57">
        <f>COUNTIF($B$4:B266,B266)</f>
        <v>1</v>
      </c>
      <c r="N266" s="57" t="s">
        <v>39</v>
      </c>
      <c r="O266" s="57"/>
      <c r="P266" s="56" t="s">
        <v>742</v>
      </c>
      <c r="Q266" s="57" t="s">
        <v>142</v>
      </c>
      <c r="R266" s="57" t="s">
        <v>41</v>
      </c>
    </row>
    <row r="267" ht="30" customHeight="1" spans="1:18">
      <c r="A267" s="82"/>
      <c r="B267" s="82"/>
      <c r="C267" s="82"/>
      <c r="D267" s="82"/>
      <c r="E267" s="82"/>
      <c r="F267" s="82"/>
      <c r="G267" s="82"/>
      <c r="H267" s="82"/>
      <c r="I267" s="82"/>
      <c r="J267" s="97"/>
      <c r="K267" s="93" t="s">
        <v>717</v>
      </c>
      <c r="L267" s="57" t="e">
        <f>COUNTIF(#REF!,B267)</f>
        <v>#REF!</v>
      </c>
      <c r="M267" s="57">
        <f>COUNTIF($B$4:B267,B267)</f>
        <v>0</v>
      </c>
      <c r="N267" s="57" t="s">
        <v>39</v>
      </c>
      <c r="O267" s="57"/>
      <c r="P267" s="56" t="s">
        <v>743</v>
      </c>
      <c r="Q267" s="57" t="s">
        <v>142</v>
      </c>
      <c r="R267" s="57" t="s">
        <v>41</v>
      </c>
    </row>
    <row r="268" ht="30" customHeight="1" spans="1:18">
      <c r="A268" s="82"/>
      <c r="B268" s="82"/>
      <c r="C268" s="82"/>
      <c r="D268" s="82"/>
      <c r="E268" s="82"/>
      <c r="F268" s="82"/>
      <c r="G268" s="82"/>
      <c r="H268" s="82"/>
      <c r="I268" s="82"/>
      <c r="J268" s="97"/>
      <c r="K268" s="67" t="s">
        <v>728</v>
      </c>
      <c r="L268" s="57" t="e">
        <f>COUNTIF(#REF!,B268)</f>
        <v>#REF!</v>
      </c>
      <c r="M268" s="57">
        <f>COUNTIF($B$4:B268,B268)</f>
        <v>0</v>
      </c>
      <c r="N268" s="50" t="s">
        <v>39</v>
      </c>
      <c r="O268" s="50"/>
      <c r="P268" s="52">
        <v>55000</v>
      </c>
      <c r="Q268" s="53" t="s">
        <v>29</v>
      </c>
      <c r="R268" s="50"/>
    </row>
    <row r="269" ht="30" customHeight="1" spans="1:18">
      <c r="A269" s="83"/>
      <c r="B269" s="83"/>
      <c r="C269" s="83"/>
      <c r="D269" s="83"/>
      <c r="E269" s="83"/>
      <c r="F269" s="83"/>
      <c r="G269" s="83"/>
      <c r="H269" s="83"/>
      <c r="I269" s="83"/>
      <c r="J269" s="97"/>
      <c r="K269" s="93" t="s">
        <v>744</v>
      </c>
      <c r="L269" s="57" t="e">
        <f>COUNTIF(#REF!,B269)</f>
        <v>#REF!</v>
      </c>
      <c r="M269" s="57">
        <f>COUNTIF($B$4:B269,B269)</f>
        <v>0</v>
      </c>
      <c r="N269" s="57" t="s">
        <v>39</v>
      </c>
      <c r="O269" s="57"/>
      <c r="P269" s="56" t="s">
        <v>742</v>
      </c>
      <c r="Q269" s="57" t="s">
        <v>142</v>
      </c>
      <c r="R269" s="57"/>
    </row>
    <row r="270" ht="30" customHeight="1" spans="1:18">
      <c r="A270" s="81">
        <v>29</v>
      </c>
      <c r="B270" s="81" t="s">
        <v>745</v>
      </c>
      <c r="C270" s="81" t="s">
        <v>746</v>
      </c>
      <c r="D270" s="81" t="s">
        <v>747</v>
      </c>
      <c r="E270" s="81" t="s">
        <v>540</v>
      </c>
      <c r="F270" s="81" t="s">
        <v>748</v>
      </c>
      <c r="G270" s="81" t="s">
        <v>184</v>
      </c>
      <c r="H270" s="81" t="s">
        <v>749</v>
      </c>
      <c r="I270" s="81" t="s">
        <v>37</v>
      </c>
      <c r="J270" s="91" t="s">
        <v>334</v>
      </c>
      <c r="K270" s="93" t="s">
        <v>369</v>
      </c>
      <c r="L270" s="57" t="e">
        <f>COUNTIF(#REF!,B270)</f>
        <v>#REF!</v>
      </c>
      <c r="M270" s="57">
        <f>COUNTIF($B$4:B270,B270)</f>
        <v>1</v>
      </c>
      <c r="N270" s="57"/>
      <c r="O270" s="57"/>
      <c r="P270" s="56" t="s">
        <v>750</v>
      </c>
      <c r="Q270" s="57" t="s">
        <v>142</v>
      </c>
      <c r="R270" s="57" t="s">
        <v>41</v>
      </c>
    </row>
    <row r="271" ht="30" customHeight="1" spans="1:18">
      <c r="A271" s="82"/>
      <c r="B271" s="82"/>
      <c r="C271" s="82"/>
      <c r="D271" s="82"/>
      <c r="E271" s="82"/>
      <c r="F271" s="82"/>
      <c r="G271" s="82"/>
      <c r="H271" s="82"/>
      <c r="I271" s="82"/>
      <c r="J271" s="91"/>
      <c r="K271" s="67" t="s">
        <v>751</v>
      </c>
      <c r="L271" s="57" t="e">
        <f>COUNTIF(#REF!,B271)</f>
        <v>#REF!</v>
      </c>
      <c r="M271" s="57">
        <f>COUNTIF($B$4:B271,B271)</f>
        <v>0</v>
      </c>
      <c r="N271" s="50" t="s">
        <v>39</v>
      </c>
      <c r="O271" s="50"/>
      <c r="P271" s="52" t="s">
        <v>752</v>
      </c>
      <c r="Q271" s="53" t="s">
        <v>29</v>
      </c>
      <c r="R271" s="50" t="s">
        <v>41</v>
      </c>
    </row>
    <row r="272" ht="30" customHeight="1" spans="1:18">
      <c r="A272" s="82"/>
      <c r="B272" s="82"/>
      <c r="C272" s="82"/>
      <c r="D272" s="82"/>
      <c r="E272" s="82"/>
      <c r="F272" s="82"/>
      <c r="G272" s="82"/>
      <c r="H272" s="82"/>
      <c r="I272" s="82"/>
      <c r="J272" s="91"/>
      <c r="K272" s="67" t="s">
        <v>753</v>
      </c>
      <c r="L272" s="57" t="e">
        <f>COUNTIF(#REF!,B272)</f>
        <v>#REF!</v>
      </c>
      <c r="M272" s="57">
        <f>COUNTIF($B$4:B272,B272)</f>
        <v>0</v>
      </c>
      <c r="N272" s="50" t="s">
        <v>39</v>
      </c>
      <c r="O272" s="50"/>
      <c r="P272" s="52" t="s">
        <v>754</v>
      </c>
      <c r="Q272" s="53" t="s">
        <v>29</v>
      </c>
      <c r="R272" s="50" t="s">
        <v>41</v>
      </c>
    </row>
    <row r="273" ht="30" customHeight="1" spans="1:18">
      <c r="A273" s="82"/>
      <c r="B273" s="82"/>
      <c r="C273" s="82"/>
      <c r="D273" s="82"/>
      <c r="E273" s="82"/>
      <c r="F273" s="82"/>
      <c r="G273" s="82"/>
      <c r="H273" s="82"/>
      <c r="I273" s="82"/>
      <c r="J273" s="91"/>
      <c r="K273" s="67" t="s">
        <v>755</v>
      </c>
      <c r="L273" s="57" t="e">
        <f>COUNTIF(#REF!,B273)</f>
        <v>#REF!</v>
      </c>
      <c r="M273" s="57">
        <f>COUNTIF($B$4:B273,B273)</f>
        <v>0</v>
      </c>
      <c r="N273" s="50" t="s">
        <v>39</v>
      </c>
      <c r="O273" s="50"/>
      <c r="P273" s="52" t="s">
        <v>756</v>
      </c>
      <c r="Q273" s="53" t="s">
        <v>29</v>
      </c>
      <c r="R273" s="50" t="s">
        <v>41</v>
      </c>
    </row>
    <row r="274" ht="30" customHeight="1" spans="1:18">
      <c r="A274" s="82"/>
      <c r="B274" s="82"/>
      <c r="C274" s="82"/>
      <c r="D274" s="82"/>
      <c r="E274" s="82"/>
      <c r="F274" s="82"/>
      <c r="G274" s="82"/>
      <c r="H274" s="82"/>
      <c r="I274" s="82"/>
      <c r="J274" s="91"/>
      <c r="K274" s="67" t="s">
        <v>563</v>
      </c>
      <c r="L274" s="57" t="e">
        <f>COUNTIF(#REF!,B274)</f>
        <v>#REF!</v>
      </c>
      <c r="M274" s="57">
        <f>COUNTIF($B$4:B274,B274)</f>
        <v>0</v>
      </c>
      <c r="N274" s="50" t="s">
        <v>39</v>
      </c>
      <c r="O274" s="50"/>
      <c r="P274" s="52" t="s">
        <v>757</v>
      </c>
      <c r="Q274" s="53" t="s">
        <v>29</v>
      </c>
      <c r="R274" s="50" t="s">
        <v>41</v>
      </c>
    </row>
    <row r="275" ht="30" customHeight="1" spans="1:18">
      <c r="A275" s="82"/>
      <c r="B275" s="82"/>
      <c r="C275" s="82"/>
      <c r="D275" s="82"/>
      <c r="E275" s="82"/>
      <c r="F275" s="82"/>
      <c r="G275" s="82"/>
      <c r="H275" s="82"/>
      <c r="I275" s="82"/>
      <c r="J275" s="91"/>
      <c r="K275" s="67" t="s">
        <v>758</v>
      </c>
      <c r="L275" s="57" t="e">
        <f>COUNTIF(#REF!,B275)</f>
        <v>#REF!</v>
      </c>
      <c r="M275" s="57">
        <f>COUNTIF($B$4:B275,B275)</f>
        <v>0</v>
      </c>
      <c r="N275" s="50" t="s">
        <v>39</v>
      </c>
      <c r="O275" s="50"/>
      <c r="P275" s="52" t="s">
        <v>759</v>
      </c>
      <c r="Q275" s="53" t="s">
        <v>29</v>
      </c>
      <c r="R275" s="50" t="s">
        <v>41</v>
      </c>
    </row>
    <row r="276" ht="30" customHeight="1" spans="1:18">
      <c r="A276" s="82"/>
      <c r="B276" s="82"/>
      <c r="C276" s="82"/>
      <c r="D276" s="82"/>
      <c r="E276" s="82"/>
      <c r="F276" s="82"/>
      <c r="G276" s="82"/>
      <c r="H276" s="82"/>
      <c r="I276" s="82"/>
      <c r="J276" s="91"/>
      <c r="K276" s="67" t="s">
        <v>760</v>
      </c>
      <c r="L276" s="57" t="e">
        <f>COUNTIF(#REF!,B276)</f>
        <v>#REF!</v>
      </c>
      <c r="M276" s="57">
        <f>COUNTIF($B$4:B276,B276)</f>
        <v>0</v>
      </c>
      <c r="N276" s="50" t="s">
        <v>72</v>
      </c>
      <c r="O276" s="50" t="s">
        <v>755</v>
      </c>
      <c r="P276" s="52" t="s">
        <v>761</v>
      </c>
      <c r="Q276" s="53" t="s">
        <v>29</v>
      </c>
      <c r="R276" s="50" t="s">
        <v>41</v>
      </c>
    </row>
    <row r="277" ht="30" customHeight="1" spans="1:18">
      <c r="A277" s="82"/>
      <c r="B277" s="82"/>
      <c r="C277" s="82"/>
      <c r="D277" s="82"/>
      <c r="E277" s="82"/>
      <c r="F277" s="82"/>
      <c r="G277" s="82"/>
      <c r="H277" s="82"/>
      <c r="I277" s="82"/>
      <c r="J277" s="91"/>
      <c r="K277" s="67" t="s">
        <v>562</v>
      </c>
      <c r="L277" s="57" t="e">
        <f>COUNTIF(#REF!,B277)</f>
        <v>#REF!</v>
      </c>
      <c r="M277" s="57">
        <f>COUNTIF($B$4:B277,B277)</f>
        <v>0</v>
      </c>
      <c r="N277" s="50" t="s">
        <v>72</v>
      </c>
      <c r="O277" s="50" t="s">
        <v>758</v>
      </c>
      <c r="P277" s="52" t="s">
        <v>756</v>
      </c>
      <c r="Q277" s="53" t="s">
        <v>29</v>
      </c>
      <c r="R277" s="50" t="s">
        <v>41</v>
      </c>
    </row>
    <row r="278" ht="30" customHeight="1" spans="1:18">
      <c r="A278" s="82"/>
      <c r="B278" s="82"/>
      <c r="C278" s="82"/>
      <c r="D278" s="82"/>
      <c r="E278" s="82"/>
      <c r="F278" s="82"/>
      <c r="G278" s="82"/>
      <c r="H278" s="82"/>
      <c r="I278" s="82"/>
      <c r="J278" s="91"/>
      <c r="K278" s="67" t="s">
        <v>762</v>
      </c>
      <c r="L278" s="57" t="e">
        <f>COUNTIF(#REF!,B278)</f>
        <v>#REF!</v>
      </c>
      <c r="M278" s="57">
        <f>COUNTIF($B$4:B278,B278)</f>
        <v>0</v>
      </c>
      <c r="N278" s="50" t="s">
        <v>39</v>
      </c>
      <c r="O278" s="50"/>
      <c r="P278" s="52" t="s">
        <v>763</v>
      </c>
      <c r="Q278" s="53" t="s">
        <v>29</v>
      </c>
      <c r="R278" s="50" t="s">
        <v>41</v>
      </c>
    </row>
    <row r="279" ht="30" customHeight="1" spans="1:18">
      <c r="A279" s="82"/>
      <c r="B279" s="82"/>
      <c r="C279" s="82"/>
      <c r="D279" s="82"/>
      <c r="E279" s="82"/>
      <c r="F279" s="82"/>
      <c r="G279" s="82"/>
      <c r="H279" s="82"/>
      <c r="I279" s="82"/>
      <c r="J279" s="91"/>
      <c r="K279" s="67" t="s">
        <v>764</v>
      </c>
      <c r="L279" s="57" t="e">
        <f>COUNTIF(#REF!,B279)</f>
        <v>#REF!</v>
      </c>
      <c r="M279" s="57">
        <f>COUNTIF($B$4:B279,B279)</f>
        <v>0</v>
      </c>
      <c r="N279" s="50" t="s">
        <v>72</v>
      </c>
      <c r="O279" s="50" t="s">
        <v>765</v>
      </c>
      <c r="P279" s="52">
        <v>55000</v>
      </c>
      <c r="Q279" s="53" t="s">
        <v>29</v>
      </c>
      <c r="R279" s="50"/>
    </row>
    <row r="280" ht="30" customHeight="1" spans="1:18">
      <c r="A280" s="82"/>
      <c r="B280" s="82"/>
      <c r="C280" s="82"/>
      <c r="D280" s="82"/>
      <c r="E280" s="82"/>
      <c r="F280" s="82"/>
      <c r="G280" s="82"/>
      <c r="H280" s="82"/>
      <c r="I280" s="82"/>
      <c r="J280" s="91"/>
      <c r="K280" s="67" t="s">
        <v>766</v>
      </c>
      <c r="L280" s="57" t="e">
        <f>COUNTIF(#REF!,B280)</f>
        <v>#REF!</v>
      </c>
      <c r="M280" s="57">
        <f>COUNTIF($B$4:B280,B280)</f>
        <v>0</v>
      </c>
      <c r="N280" s="50" t="s">
        <v>39</v>
      </c>
      <c r="O280" s="50"/>
      <c r="P280" s="52" t="s">
        <v>767</v>
      </c>
      <c r="Q280" s="53" t="s">
        <v>29</v>
      </c>
      <c r="R280" s="50"/>
    </row>
    <row r="281" ht="30" customHeight="1" spans="1:18">
      <c r="A281" s="82"/>
      <c r="B281" s="82"/>
      <c r="C281" s="82"/>
      <c r="D281" s="82"/>
      <c r="E281" s="82"/>
      <c r="F281" s="82"/>
      <c r="G281" s="82"/>
      <c r="H281" s="82"/>
      <c r="I281" s="82"/>
      <c r="J281" s="91"/>
      <c r="K281" s="67" t="s">
        <v>592</v>
      </c>
      <c r="L281" s="57" t="e">
        <f>COUNTIF(#REF!,B281)</f>
        <v>#REF!</v>
      </c>
      <c r="M281" s="57">
        <f>COUNTIF($B$4:B281,B281)</f>
        <v>0</v>
      </c>
      <c r="N281" s="50" t="s">
        <v>39</v>
      </c>
      <c r="O281" s="50"/>
      <c r="P281" s="52">
        <v>61500</v>
      </c>
      <c r="Q281" s="53" t="s">
        <v>29</v>
      </c>
      <c r="R281" s="50"/>
    </row>
    <row r="282" ht="30" customHeight="1" spans="1:18">
      <c r="A282" s="82"/>
      <c r="B282" s="82"/>
      <c r="C282" s="82"/>
      <c r="D282" s="82"/>
      <c r="E282" s="82"/>
      <c r="F282" s="82"/>
      <c r="G282" s="82"/>
      <c r="H282" s="82"/>
      <c r="I282" s="82"/>
      <c r="J282" s="91"/>
      <c r="K282" s="67" t="s">
        <v>559</v>
      </c>
      <c r="L282" s="57" t="e">
        <f>COUNTIF(#REF!,B282)</f>
        <v>#REF!</v>
      </c>
      <c r="M282" s="57">
        <f>COUNTIF($B$4:B282,B282)</f>
        <v>0</v>
      </c>
      <c r="N282" s="50" t="s">
        <v>39</v>
      </c>
      <c r="O282" s="50"/>
      <c r="P282" s="52" t="s">
        <v>768</v>
      </c>
      <c r="Q282" s="53" t="s">
        <v>29</v>
      </c>
      <c r="R282" s="50"/>
    </row>
    <row r="283" ht="30" customHeight="1" spans="1:18">
      <c r="A283" s="82"/>
      <c r="B283" s="82"/>
      <c r="C283" s="82"/>
      <c r="D283" s="82"/>
      <c r="E283" s="82"/>
      <c r="F283" s="82"/>
      <c r="G283" s="82"/>
      <c r="H283" s="82"/>
      <c r="I283" s="82"/>
      <c r="J283" s="91"/>
      <c r="K283" s="67" t="s">
        <v>769</v>
      </c>
      <c r="L283" s="57" t="e">
        <f>COUNTIF(#REF!,B283)</f>
        <v>#REF!</v>
      </c>
      <c r="M283" s="57">
        <f>COUNTIF($B$4:B283,B283)</f>
        <v>0</v>
      </c>
      <c r="N283" s="50" t="s">
        <v>39</v>
      </c>
      <c r="O283" s="50"/>
      <c r="P283" s="52">
        <v>150000</v>
      </c>
      <c r="Q283" s="53" t="s">
        <v>29</v>
      </c>
      <c r="R283" s="50"/>
    </row>
    <row r="284" ht="30" customHeight="1" spans="1:18">
      <c r="A284" s="82"/>
      <c r="B284" s="82"/>
      <c r="C284" s="82"/>
      <c r="D284" s="82"/>
      <c r="E284" s="82"/>
      <c r="F284" s="82"/>
      <c r="G284" s="82"/>
      <c r="H284" s="82"/>
      <c r="I284" s="82"/>
      <c r="J284" s="91"/>
      <c r="K284" s="67" t="s">
        <v>335</v>
      </c>
      <c r="L284" s="57" t="e">
        <f>COUNTIF(#REF!,B284)</f>
        <v>#REF!</v>
      </c>
      <c r="M284" s="57">
        <f>COUNTIF($B$4:B284,B284)</f>
        <v>0</v>
      </c>
      <c r="N284" s="50" t="s">
        <v>39</v>
      </c>
      <c r="O284" s="50"/>
      <c r="P284" s="52" t="s">
        <v>770</v>
      </c>
      <c r="Q284" s="53" t="s">
        <v>29</v>
      </c>
      <c r="R284" s="50"/>
    </row>
    <row r="285" ht="30" customHeight="1" spans="1:18">
      <c r="A285" s="81">
        <v>30</v>
      </c>
      <c r="B285" s="81" t="s">
        <v>771</v>
      </c>
      <c r="C285" s="81" t="s">
        <v>772</v>
      </c>
      <c r="D285" s="81" t="s">
        <v>773</v>
      </c>
      <c r="E285" s="81" t="s">
        <v>774</v>
      </c>
      <c r="F285" s="81" t="s">
        <v>775</v>
      </c>
      <c r="G285" s="81" t="s">
        <v>67</v>
      </c>
      <c r="H285" s="81" t="s">
        <v>299</v>
      </c>
      <c r="I285" s="81" t="s">
        <v>37</v>
      </c>
      <c r="J285" s="91"/>
      <c r="K285" s="67" t="s">
        <v>735</v>
      </c>
      <c r="L285" s="57" t="e">
        <f>COUNTIF(#REF!,B285)</f>
        <v>#REF!</v>
      </c>
      <c r="M285" s="57">
        <f>COUNTIF($B$4:B285,B285)</f>
        <v>1</v>
      </c>
      <c r="N285" s="50" t="s">
        <v>39</v>
      </c>
      <c r="O285" s="50"/>
      <c r="P285" s="52" t="s">
        <v>776</v>
      </c>
      <c r="Q285" s="53" t="s">
        <v>29</v>
      </c>
      <c r="R285" s="50" t="s">
        <v>41</v>
      </c>
    </row>
    <row r="286" ht="30" customHeight="1" spans="1:18">
      <c r="A286" s="82"/>
      <c r="B286" s="82"/>
      <c r="C286" s="82"/>
      <c r="D286" s="82"/>
      <c r="E286" s="82"/>
      <c r="F286" s="82"/>
      <c r="G286" s="82"/>
      <c r="H286" s="82"/>
      <c r="I286" s="82"/>
      <c r="J286" s="91"/>
      <c r="K286" s="67" t="s">
        <v>777</v>
      </c>
      <c r="L286" s="57" t="e">
        <f>COUNTIF(#REF!,B286)</f>
        <v>#REF!</v>
      </c>
      <c r="M286" s="57">
        <f>COUNTIF($B$4:B286,B286)</f>
        <v>0</v>
      </c>
      <c r="N286" s="50" t="s">
        <v>39</v>
      </c>
      <c r="O286" s="50"/>
      <c r="P286" s="52">
        <v>56000</v>
      </c>
      <c r="Q286" s="53" t="s">
        <v>29</v>
      </c>
      <c r="R286" s="50"/>
    </row>
    <row r="287" ht="30" customHeight="1" spans="1:18">
      <c r="A287" s="83"/>
      <c r="B287" s="83"/>
      <c r="C287" s="83"/>
      <c r="D287" s="83"/>
      <c r="E287" s="83"/>
      <c r="F287" s="83"/>
      <c r="G287" s="83"/>
      <c r="H287" s="83"/>
      <c r="I287" s="83"/>
      <c r="J287" s="91"/>
      <c r="K287" s="67" t="s">
        <v>659</v>
      </c>
      <c r="L287" s="57" t="e">
        <f>COUNTIF(#REF!,B287)</f>
        <v>#REF!</v>
      </c>
      <c r="M287" s="57">
        <f>COUNTIF($B$4:B287,B287)</f>
        <v>0</v>
      </c>
      <c r="N287" s="50" t="s">
        <v>39</v>
      </c>
      <c r="O287" s="50"/>
      <c r="P287" s="52" t="s">
        <v>778</v>
      </c>
      <c r="Q287" s="53" t="s">
        <v>29</v>
      </c>
      <c r="R287" s="50"/>
    </row>
    <row r="288" ht="30" customHeight="1" spans="1:18">
      <c r="A288" s="81">
        <v>31</v>
      </c>
      <c r="B288" s="81" t="s">
        <v>779</v>
      </c>
      <c r="C288" s="81" t="s">
        <v>780</v>
      </c>
      <c r="D288" s="81" t="s">
        <v>781</v>
      </c>
      <c r="E288" s="81" t="s">
        <v>774</v>
      </c>
      <c r="F288" s="81" t="s">
        <v>775</v>
      </c>
      <c r="G288" s="81" t="s">
        <v>58</v>
      </c>
      <c r="H288" s="81" t="s">
        <v>782</v>
      </c>
      <c r="I288" s="81" t="s">
        <v>37</v>
      </c>
      <c r="J288" s="91" t="s">
        <v>334</v>
      </c>
      <c r="K288" s="67" t="s">
        <v>62</v>
      </c>
      <c r="L288" s="57" t="e">
        <f>COUNTIF(#REF!,B288)</f>
        <v>#REF!</v>
      </c>
      <c r="M288" s="57">
        <f>COUNTIF($B$4:B288,B288)</f>
        <v>1</v>
      </c>
      <c r="N288" s="50" t="s">
        <v>72</v>
      </c>
      <c r="O288" s="50" t="s">
        <v>783</v>
      </c>
      <c r="P288" s="52" t="s">
        <v>784</v>
      </c>
      <c r="Q288" s="53" t="s">
        <v>29</v>
      </c>
      <c r="R288" s="50" t="s">
        <v>41</v>
      </c>
    </row>
    <row r="289" ht="30" customHeight="1" spans="1:18">
      <c r="A289" s="82"/>
      <c r="B289" s="82"/>
      <c r="C289" s="82"/>
      <c r="D289" s="82"/>
      <c r="E289" s="82"/>
      <c r="F289" s="82"/>
      <c r="G289" s="82"/>
      <c r="H289" s="82"/>
      <c r="I289" s="82"/>
      <c r="J289" s="91"/>
      <c r="K289" s="67" t="s">
        <v>60</v>
      </c>
      <c r="L289" s="57" t="e">
        <f>COUNTIF(#REF!,B289)</f>
        <v>#REF!</v>
      </c>
      <c r="M289" s="57">
        <f>COUNTIF($B$4:B289,B289)</f>
        <v>0</v>
      </c>
      <c r="N289" s="50" t="s">
        <v>39</v>
      </c>
      <c r="O289" s="50"/>
      <c r="P289" s="52" t="s">
        <v>785</v>
      </c>
      <c r="Q289" s="53" t="s">
        <v>29</v>
      </c>
      <c r="R289" s="50" t="s">
        <v>41</v>
      </c>
    </row>
    <row r="290" ht="30" customHeight="1" spans="1:18">
      <c r="A290" s="82"/>
      <c r="B290" s="82"/>
      <c r="C290" s="82"/>
      <c r="D290" s="82"/>
      <c r="E290" s="82"/>
      <c r="F290" s="82"/>
      <c r="G290" s="82"/>
      <c r="H290" s="82"/>
      <c r="I290" s="82"/>
      <c r="J290" s="91"/>
      <c r="K290" s="67" t="s">
        <v>291</v>
      </c>
      <c r="L290" s="57" t="e">
        <f>COUNTIF(#REF!,B290)</f>
        <v>#REF!</v>
      </c>
      <c r="M290" s="57">
        <f>COUNTIF($B$4:B290,B290)</f>
        <v>0</v>
      </c>
      <c r="N290" s="50" t="s">
        <v>39</v>
      </c>
      <c r="O290" s="50"/>
      <c r="P290" s="52" t="s">
        <v>786</v>
      </c>
      <c r="Q290" s="53" t="s">
        <v>29</v>
      </c>
      <c r="R290" s="50" t="s">
        <v>41</v>
      </c>
    </row>
    <row r="291" ht="30" customHeight="1" spans="1:18">
      <c r="A291" s="82"/>
      <c r="B291" s="82"/>
      <c r="C291" s="82"/>
      <c r="D291" s="82"/>
      <c r="E291" s="82"/>
      <c r="F291" s="82"/>
      <c r="G291" s="82"/>
      <c r="H291" s="82"/>
      <c r="I291" s="82"/>
      <c r="J291" s="91"/>
      <c r="K291" s="67" t="s">
        <v>166</v>
      </c>
      <c r="L291" s="57" t="e">
        <f>COUNTIF(#REF!,B291)</f>
        <v>#REF!</v>
      </c>
      <c r="M291" s="57">
        <f>COUNTIF($B$4:B291,B291)</f>
        <v>0</v>
      </c>
      <c r="N291" s="50" t="s">
        <v>39</v>
      </c>
      <c r="O291" s="50"/>
      <c r="P291" s="52" t="s">
        <v>787</v>
      </c>
      <c r="Q291" s="53" t="s">
        <v>29</v>
      </c>
      <c r="R291" s="50"/>
    </row>
    <row r="292" ht="30" customHeight="1" spans="1:18">
      <c r="A292" s="83"/>
      <c r="B292" s="83"/>
      <c r="C292" s="83"/>
      <c r="D292" s="83"/>
      <c r="E292" s="83"/>
      <c r="F292" s="83"/>
      <c r="G292" s="83"/>
      <c r="H292" s="83"/>
      <c r="I292" s="83"/>
      <c r="J292" s="91"/>
      <c r="K292" s="67" t="s">
        <v>63</v>
      </c>
      <c r="L292" s="57" t="e">
        <f>COUNTIF(#REF!,B292)</f>
        <v>#REF!</v>
      </c>
      <c r="M292" s="57">
        <f>COUNTIF($B$4:B292,B292)</f>
        <v>0</v>
      </c>
      <c r="N292" s="50" t="s">
        <v>39</v>
      </c>
      <c r="O292" s="50"/>
      <c r="P292" s="52" t="s">
        <v>788</v>
      </c>
      <c r="Q292" s="53" t="s">
        <v>29</v>
      </c>
      <c r="R292" s="50"/>
    </row>
    <row r="293" ht="30" customHeight="1" spans="1:18">
      <c r="A293" s="81">
        <v>32</v>
      </c>
      <c r="B293" s="81" t="s">
        <v>789</v>
      </c>
      <c r="C293" s="81" t="s">
        <v>790</v>
      </c>
      <c r="D293" s="81" t="s">
        <v>791</v>
      </c>
      <c r="E293" s="81" t="s">
        <v>733</v>
      </c>
      <c r="F293" s="81" t="s">
        <v>792</v>
      </c>
      <c r="G293" s="81" t="s">
        <v>111</v>
      </c>
      <c r="H293" s="81" t="s">
        <v>299</v>
      </c>
      <c r="I293" s="81" t="s">
        <v>37</v>
      </c>
      <c r="J293" s="91"/>
      <c r="K293" s="67" t="s">
        <v>155</v>
      </c>
      <c r="L293" s="57" t="e">
        <f>COUNTIF(#REF!,B293)</f>
        <v>#REF!</v>
      </c>
      <c r="M293" s="57">
        <f>COUNTIF($B$4:B293,B293)</f>
        <v>1</v>
      </c>
      <c r="N293" s="50" t="s">
        <v>39</v>
      </c>
      <c r="O293" s="50"/>
      <c r="P293" s="52" t="s">
        <v>793</v>
      </c>
      <c r="Q293" s="53" t="s">
        <v>29</v>
      </c>
      <c r="R293" s="50" t="s">
        <v>41</v>
      </c>
    </row>
    <row r="294" ht="30" customHeight="1" spans="1:18">
      <c r="A294" s="83"/>
      <c r="B294" s="83"/>
      <c r="C294" s="83"/>
      <c r="D294" s="83"/>
      <c r="E294" s="83"/>
      <c r="F294" s="83"/>
      <c r="G294" s="83"/>
      <c r="H294" s="83"/>
      <c r="I294" s="83"/>
      <c r="J294" s="91"/>
      <c r="K294" s="67" t="s">
        <v>154</v>
      </c>
      <c r="L294" s="57" t="e">
        <f>COUNTIF(#REF!,B294)</f>
        <v>#REF!</v>
      </c>
      <c r="M294" s="57">
        <f>COUNTIF($B$4:B294,B294)</f>
        <v>0</v>
      </c>
      <c r="N294" s="50" t="s">
        <v>39</v>
      </c>
      <c r="O294" s="50"/>
      <c r="P294" s="52" t="s">
        <v>794</v>
      </c>
      <c r="Q294" s="53" t="s">
        <v>29</v>
      </c>
      <c r="R294" s="50"/>
    </row>
    <row r="295" ht="30" customHeight="1" spans="1:18">
      <c r="A295" s="81">
        <v>33</v>
      </c>
      <c r="B295" s="81" t="s">
        <v>795</v>
      </c>
      <c r="C295" s="81" t="s">
        <v>796</v>
      </c>
      <c r="D295" s="81" t="s">
        <v>797</v>
      </c>
      <c r="E295" s="81" t="s">
        <v>674</v>
      </c>
      <c r="F295" s="81" t="s">
        <v>675</v>
      </c>
      <c r="G295" s="81" t="s">
        <v>251</v>
      </c>
      <c r="H295" s="81" t="s">
        <v>339</v>
      </c>
      <c r="I295" s="81" t="s">
        <v>37</v>
      </c>
      <c r="J295" s="91" t="s">
        <v>334</v>
      </c>
      <c r="K295" s="67" t="s">
        <v>340</v>
      </c>
      <c r="L295" s="57" t="e">
        <f>COUNTIF(#REF!,B295)</f>
        <v>#REF!</v>
      </c>
      <c r="M295" s="57">
        <f>COUNTIF($B$4:B295,B295)</f>
        <v>1</v>
      </c>
      <c r="N295" s="50" t="s">
        <v>72</v>
      </c>
      <c r="O295" s="50" t="s">
        <v>798</v>
      </c>
      <c r="P295" s="52">
        <v>51000</v>
      </c>
      <c r="Q295" s="53" t="s">
        <v>29</v>
      </c>
      <c r="R295" s="50"/>
    </row>
    <row r="296" ht="30" customHeight="1" spans="1:18">
      <c r="A296" s="82"/>
      <c r="B296" s="82"/>
      <c r="C296" s="82"/>
      <c r="D296" s="82"/>
      <c r="E296" s="82"/>
      <c r="F296" s="82"/>
      <c r="G296" s="82"/>
      <c r="H296" s="82"/>
      <c r="I296" s="82"/>
      <c r="J296" s="91"/>
      <c r="K296" s="67" t="s">
        <v>369</v>
      </c>
      <c r="L296" s="57" t="e">
        <f>COUNTIF(#REF!,B296)</f>
        <v>#REF!</v>
      </c>
      <c r="M296" s="57">
        <f>COUNTIF($B$4:B296,B296)</f>
        <v>0</v>
      </c>
      <c r="N296" s="50" t="s">
        <v>72</v>
      </c>
      <c r="O296" s="50" t="s">
        <v>798</v>
      </c>
      <c r="P296" s="52">
        <v>49500</v>
      </c>
      <c r="Q296" s="53" t="s">
        <v>29</v>
      </c>
      <c r="R296" s="50"/>
    </row>
    <row r="297" ht="30" customHeight="1" spans="1:18">
      <c r="A297" s="83"/>
      <c r="B297" s="83"/>
      <c r="C297" s="83"/>
      <c r="D297" s="83"/>
      <c r="E297" s="83"/>
      <c r="F297" s="83"/>
      <c r="G297" s="83"/>
      <c r="H297" s="83"/>
      <c r="I297" s="83"/>
      <c r="J297" s="91"/>
      <c r="K297" s="67" t="s">
        <v>799</v>
      </c>
      <c r="L297" s="57" t="e">
        <f>COUNTIF(#REF!,B297)</f>
        <v>#REF!</v>
      </c>
      <c r="M297" s="57">
        <f>COUNTIF($B$4:B297,B297)</f>
        <v>0</v>
      </c>
      <c r="N297" s="50" t="s">
        <v>470</v>
      </c>
      <c r="O297" s="50" t="s">
        <v>800</v>
      </c>
      <c r="P297" s="52">
        <v>49500</v>
      </c>
      <c r="Q297" s="53" t="s">
        <v>29</v>
      </c>
      <c r="R297" s="50"/>
    </row>
    <row r="298" ht="30" customHeight="1" spans="1:18">
      <c r="A298" s="80">
        <v>34</v>
      </c>
      <c r="B298" s="80" t="s">
        <v>801</v>
      </c>
      <c r="C298" s="80" t="s">
        <v>802</v>
      </c>
      <c r="D298" s="80" t="s">
        <v>803</v>
      </c>
      <c r="E298" s="80" t="s">
        <v>581</v>
      </c>
      <c r="F298" s="80" t="s">
        <v>582</v>
      </c>
      <c r="G298" s="80" t="s">
        <v>804</v>
      </c>
      <c r="H298" s="80" t="s">
        <v>805</v>
      </c>
      <c r="I298" s="80" t="s">
        <v>37</v>
      </c>
      <c r="J298" s="91" t="s">
        <v>334</v>
      </c>
      <c r="K298" s="67" t="s">
        <v>806</v>
      </c>
      <c r="L298" s="57" t="e">
        <f>COUNTIF(#REF!,B298)</f>
        <v>#REF!</v>
      </c>
      <c r="M298" s="57">
        <f>COUNTIF($B$4:B298,B298)</f>
        <v>1</v>
      </c>
      <c r="N298" s="50" t="s">
        <v>39</v>
      </c>
      <c r="O298" s="50"/>
      <c r="P298" s="52">
        <v>48435</v>
      </c>
      <c r="Q298" s="53" t="s">
        <v>29</v>
      </c>
      <c r="R298" s="50"/>
    </row>
    <row r="299" ht="30" customHeight="1" spans="1:18">
      <c r="A299" s="81">
        <v>35</v>
      </c>
      <c r="B299" s="81" t="s">
        <v>807</v>
      </c>
      <c r="C299" s="81" t="s">
        <v>808</v>
      </c>
      <c r="D299" s="81" t="s">
        <v>809</v>
      </c>
      <c r="E299" s="81" t="s">
        <v>674</v>
      </c>
      <c r="F299" s="81" t="s">
        <v>810</v>
      </c>
      <c r="G299" s="81" t="s">
        <v>146</v>
      </c>
      <c r="H299" s="81" t="s">
        <v>811</v>
      </c>
      <c r="I299" s="81" t="s">
        <v>25</v>
      </c>
      <c r="J299" s="91"/>
      <c r="K299" s="67" t="s">
        <v>812</v>
      </c>
      <c r="L299" s="57" t="e">
        <f>COUNTIF(#REF!,B299)</f>
        <v>#REF!</v>
      </c>
      <c r="M299" s="57">
        <f>COUNTIF($B$4:B299,B299)</f>
        <v>1</v>
      </c>
      <c r="N299" s="50" t="s">
        <v>27</v>
      </c>
      <c r="O299" s="50"/>
      <c r="P299" s="52" t="s">
        <v>813</v>
      </c>
      <c r="Q299" s="53" t="s">
        <v>29</v>
      </c>
      <c r="R299" s="50"/>
    </row>
    <row r="300" ht="30" customHeight="1" spans="1:18">
      <c r="A300" s="80">
        <v>36</v>
      </c>
      <c r="B300" s="80" t="s">
        <v>814</v>
      </c>
      <c r="C300" s="80" t="s">
        <v>815</v>
      </c>
      <c r="D300" s="80" t="s">
        <v>816</v>
      </c>
      <c r="E300" s="80" t="s">
        <v>674</v>
      </c>
      <c r="F300" s="80" t="s">
        <v>675</v>
      </c>
      <c r="G300" s="80" t="s">
        <v>67</v>
      </c>
      <c r="H300" s="80" t="s">
        <v>817</v>
      </c>
      <c r="I300" s="80" t="s">
        <v>25</v>
      </c>
      <c r="J300" s="91"/>
      <c r="K300" s="67" t="s">
        <v>678</v>
      </c>
      <c r="L300" s="57" t="e">
        <f>COUNTIF(#REF!,B300)</f>
        <v>#REF!</v>
      </c>
      <c r="M300" s="57">
        <f>COUNTIF($B$4:B300,B300)</f>
        <v>1</v>
      </c>
      <c r="N300" s="50" t="s">
        <v>27</v>
      </c>
      <c r="O300" s="50"/>
      <c r="P300" s="52" t="s">
        <v>679</v>
      </c>
      <c r="Q300" s="53" t="s">
        <v>29</v>
      </c>
      <c r="R300" s="50"/>
    </row>
    <row r="301" ht="50.05" customHeight="1" spans="1:18">
      <c r="A301" s="81">
        <v>37</v>
      </c>
      <c r="B301" s="81" t="s">
        <v>818</v>
      </c>
      <c r="C301" s="81" t="s">
        <v>819</v>
      </c>
      <c r="D301" s="81" t="s">
        <v>820</v>
      </c>
      <c r="E301" s="81" t="s">
        <v>733</v>
      </c>
      <c r="F301" s="81" t="s">
        <v>734</v>
      </c>
      <c r="G301" s="81" t="s">
        <v>103</v>
      </c>
      <c r="H301" s="81" t="s">
        <v>821</v>
      </c>
      <c r="I301" s="81" t="s">
        <v>37</v>
      </c>
      <c r="J301" s="91" t="s">
        <v>822</v>
      </c>
      <c r="K301" s="67" t="s">
        <v>823</v>
      </c>
      <c r="L301" s="57" t="e">
        <f>COUNTIF(#REF!,B301)</f>
        <v>#REF!</v>
      </c>
      <c r="M301" s="57">
        <f>COUNTIF($B$4:B301,B301)</f>
        <v>1</v>
      </c>
      <c r="N301" s="50" t="s">
        <v>39</v>
      </c>
      <c r="O301" s="50"/>
      <c r="P301" s="52" t="s">
        <v>824</v>
      </c>
      <c r="Q301" s="53" t="s">
        <v>29</v>
      </c>
      <c r="R301" s="50" t="s">
        <v>41</v>
      </c>
    </row>
    <row r="302" ht="50.05" customHeight="1" spans="1:18">
      <c r="A302" s="83"/>
      <c r="B302" s="83"/>
      <c r="C302" s="83"/>
      <c r="D302" s="83"/>
      <c r="E302" s="83"/>
      <c r="F302" s="83"/>
      <c r="G302" s="83"/>
      <c r="H302" s="83"/>
      <c r="I302" s="83"/>
      <c r="J302" s="91"/>
      <c r="K302" s="67" t="s">
        <v>825</v>
      </c>
      <c r="L302" s="57" t="e">
        <f>COUNTIF(#REF!,B302)</f>
        <v>#REF!</v>
      </c>
      <c r="M302" s="57">
        <f>COUNTIF($B$4:B302,B302)</f>
        <v>0</v>
      </c>
      <c r="N302" s="50" t="s">
        <v>39</v>
      </c>
      <c r="O302" s="50"/>
      <c r="P302" s="52" t="s">
        <v>826</v>
      </c>
      <c r="Q302" s="53" t="s">
        <v>29</v>
      </c>
      <c r="R302" s="50"/>
    </row>
    <row r="303" ht="30" customHeight="1" spans="1:18">
      <c r="A303" s="80">
        <v>38</v>
      </c>
      <c r="B303" s="80" t="s">
        <v>827</v>
      </c>
      <c r="C303" s="80" t="s">
        <v>828</v>
      </c>
      <c r="D303" s="80" t="s">
        <v>829</v>
      </c>
      <c r="E303" s="80" t="s">
        <v>774</v>
      </c>
      <c r="F303" s="80" t="s">
        <v>775</v>
      </c>
      <c r="G303" s="80" t="s">
        <v>533</v>
      </c>
      <c r="H303" s="80" t="s">
        <v>830</v>
      </c>
      <c r="I303" s="80" t="s">
        <v>37</v>
      </c>
      <c r="J303" s="91"/>
      <c r="K303" s="67" t="s">
        <v>535</v>
      </c>
      <c r="L303" s="57" t="e">
        <f>COUNTIF(#REF!,B303)</f>
        <v>#REF!</v>
      </c>
      <c r="M303" s="57">
        <f>COUNTIF($B$4:B303,B303)</f>
        <v>1</v>
      </c>
      <c r="N303" s="50" t="s">
        <v>72</v>
      </c>
      <c r="O303" s="50" t="s">
        <v>536</v>
      </c>
      <c r="P303" s="52">
        <v>68800</v>
      </c>
      <c r="Q303" s="53" t="s">
        <v>29</v>
      </c>
      <c r="R303" s="50"/>
    </row>
    <row r="304" ht="30" customHeight="1" spans="1:18">
      <c r="A304" s="81">
        <v>39</v>
      </c>
      <c r="B304" s="81" t="s">
        <v>831</v>
      </c>
      <c r="C304" s="81" t="s">
        <v>832</v>
      </c>
      <c r="D304" s="81" t="s">
        <v>833</v>
      </c>
      <c r="E304" s="81" t="s">
        <v>607</v>
      </c>
      <c r="F304" s="81"/>
      <c r="G304" s="81" t="s">
        <v>834</v>
      </c>
      <c r="H304" s="81" t="s">
        <v>835</v>
      </c>
      <c r="I304" s="81" t="s">
        <v>37</v>
      </c>
      <c r="J304" s="91"/>
      <c r="K304" s="67" t="s">
        <v>836</v>
      </c>
      <c r="L304" s="57" t="e">
        <f>COUNTIF(#REF!,B304)</f>
        <v>#REF!</v>
      </c>
      <c r="M304" s="57">
        <f>COUNTIF($B$4:B304,B304)</f>
        <v>1</v>
      </c>
      <c r="N304" s="50" t="s">
        <v>39</v>
      </c>
      <c r="O304" s="50"/>
      <c r="P304" s="52" t="s">
        <v>311</v>
      </c>
      <c r="Q304" s="53" t="s">
        <v>29</v>
      </c>
      <c r="R304" s="50" t="s">
        <v>41</v>
      </c>
    </row>
    <row r="305" ht="30" customHeight="1" spans="1:18">
      <c r="A305" s="82"/>
      <c r="B305" s="82"/>
      <c r="C305" s="82"/>
      <c r="D305" s="82"/>
      <c r="E305" s="82"/>
      <c r="F305" s="82"/>
      <c r="G305" s="82"/>
      <c r="H305" s="82"/>
      <c r="I305" s="82"/>
      <c r="J305" s="91"/>
      <c r="K305" s="67" t="s">
        <v>562</v>
      </c>
      <c r="L305" s="57" t="e">
        <f>COUNTIF(#REF!,B305)</f>
        <v>#REF!</v>
      </c>
      <c r="M305" s="57">
        <f>COUNTIF($B$4:B305,B305)</f>
        <v>0</v>
      </c>
      <c r="N305" s="50" t="s">
        <v>72</v>
      </c>
      <c r="O305" s="50" t="s">
        <v>837</v>
      </c>
      <c r="P305" s="52" t="s">
        <v>838</v>
      </c>
      <c r="Q305" s="53" t="s">
        <v>29</v>
      </c>
      <c r="R305" s="50" t="s">
        <v>41</v>
      </c>
    </row>
    <row r="306" ht="30" customHeight="1" spans="1:18">
      <c r="A306" s="82"/>
      <c r="B306" s="82"/>
      <c r="C306" s="82"/>
      <c r="D306" s="82"/>
      <c r="E306" s="82"/>
      <c r="F306" s="82"/>
      <c r="G306" s="82"/>
      <c r="H306" s="82"/>
      <c r="I306" s="82"/>
      <c r="J306" s="91"/>
      <c r="K306" s="93" t="s">
        <v>839</v>
      </c>
      <c r="L306" s="57" t="e">
        <f>COUNTIF(#REF!,B306)</f>
        <v>#REF!</v>
      </c>
      <c r="M306" s="57">
        <f>COUNTIF($B$4:B306,B306)</f>
        <v>0</v>
      </c>
      <c r="N306" s="57"/>
      <c r="O306" s="57"/>
      <c r="P306" s="56" t="s">
        <v>304</v>
      </c>
      <c r="Q306" s="57" t="s">
        <v>142</v>
      </c>
      <c r="R306" s="57" t="s">
        <v>41</v>
      </c>
    </row>
    <row r="307" ht="30" customHeight="1" spans="1:18">
      <c r="A307" s="82"/>
      <c r="B307" s="82"/>
      <c r="C307" s="82"/>
      <c r="D307" s="82"/>
      <c r="E307" s="82"/>
      <c r="F307" s="82"/>
      <c r="G307" s="82"/>
      <c r="H307" s="82"/>
      <c r="I307" s="82"/>
      <c r="J307" s="91"/>
      <c r="K307" s="67" t="s">
        <v>837</v>
      </c>
      <c r="L307" s="57" t="e">
        <f>COUNTIF(#REF!,B307)</f>
        <v>#REF!</v>
      </c>
      <c r="M307" s="57">
        <f>COUNTIF($B$4:B307,B307)</f>
        <v>0</v>
      </c>
      <c r="N307" s="50" t="s">
        <v>39</v>
      </c>
      <c r="O307" s="50"/>
      <c r="P307" s="52" t="s">
        <v>840</v>
      </c>
      <c r="Q307" s="53" t="s">
        <v>29</v>
      </c>
      <c r="R307" s="50"/>
    </row>
    <row r="308" ht="30" customHeight="1" spans="1:18">
      <c r="A308" s="81">
        <v>40</v>
      </c>
      <c r="B308" s="81" t="s">
        <v>841</v>
      </c>
      <c r="C308" s="81" t="s">
        <v>842</v>
      </c>
      <c r="D308" s="81" t="s">
        <v>843</v>
      </c>
      <c r="E308" s="81" t="s">
        <v>521</v>
      </c>
      <c r="F308" s="81" t="s">
        <v>522</v>
      </c>
      <c r="G308" s="81" t="s">
        <v>49</v>
      </c>
      <c r="H308" s="81" t="s">
        <v>844</v>
      </c>
      <c r="I308" s="81" t="s">
        <v>37</v>
      </c>
      <c r="J308" s="91" t="s">
        <v>845</v>
      </c>
      <c r="K308" s="67" t="s">
        <v>846</v>
      </c>
      <c r="L308" s="57" t="e">
        <f>COUNTIF(#REF!,B308)</f>
        <v>#REF!</v>
      </c>
      <c r="M308" s="57">
        <f>COUNTIF($B$4:B308,B308)</f>
        <v>1</v>
      </c>
      <c r="N308" s="50" t="s">
        <v>39</v>
      </c>
      <c r="O308" s="50"/>
      <c r="P308" s="52">
        <v>0</v>
      </c>
      <c r="Q308" s="53" t="s">
        <v>29</v>
      </c>
      <c r="R308" s="50"/>
    </row>
    <row r="309" ht="30" customHeight="1" spans="1:18">
      <c r="A309" s="83"/>
      <c r="B309" s="83"/>
      <c r="C309" s="83"/>
      <c r="D309" s="83"/>
      <c r="E309" s="83"/>
      <c r="F309" s="83"/>
      <c r="G309" s="83"/>
      <c r="H309" s="83"/>
      <c r="I309" s="83"/>
      <c r="J309" s="91"/>
      <c r="K309" s="67" t="s">
        <v>847</v>
      </c>
      <c r="L309" s="57" t="e">
        <f>COUNTIF(#REF!,B309)</f>
        <v>#REF!</v>
      </c>
      <c r="M309" s="57">
        <f>COUNTIF($B$4:B309,B309)</f>
        <v>0</v>
      </c>
      <c r="N309" s="50" t="s">
        <v>39</v>
      </c>
      <c r="O309" s="50"/>
      <c r="P309" s="52">
        <v>41800</v>
      </c>
      <c r="Q309" s="53" t="s">
        <v>29</v>
      </c>
      <c r="R309" s="50"/>
    </row>
    <row r="310" ht="30" customHeight="1" spans="1:18">
      <c r="A310" s="80">
        <v>41</v>
      </c>
      <c r="B310" s="80" t="s">
        <v>848</v>
      </c>
      <c r="C310" s="80" t="s">
        <v>849</v>
      </c>
      <c r="D310" s="80" t="s">
        <v>850</v>
      </c>
      <c r="E310" s="80" t="s">
        <v>851</v>
      </c>
      <c r="F310" s="80" t="s">
        <v>852</v>
      </c>
      <c r="G310" s="80" t="s">
        <v>456</v>
      </c>
      <c r="H310" s="80" t="s">
        <v>835</v>
      </c>
      <c r="I310" s="80" t="s">
        <v>37</v>
      </c>
      <c r="J310" s="97"/>
      <c r="K310" s="67" t="s">
        <v>444</v>
      </c>
      <c r="L310" s="57" t="e">
        <f>COUNTIF(#REF!,B310)</f>
        <v>#REF!</v>
      </c>
      <c r="M310" s="57">
        <f>COUNTIF($B$4:B310,B310)</f>
        <v>1</v>
      </c>
      <c r="N310" s="50" t="s">
        <v>72</v>
      </c>
      <c r="O310" s="50" t="s">
        <v>853</v>
      </c>
      <c r="P310" s="52">
        <v>51800</v>
      </c>
      <c r="Q310" s="53" t="s">
        <v>29</v>
      </c>
      <c r="R310" s="50"/>
    </row>
    <row r="311" ht="30" customHeight="1" spans="1:18">
      <c r="A311" s="81">
        <v>42</v>
      </c>
      <c r="B311" s="81" t="s">
        <v>854</v>
      </c>
      <c r="C311" s="81" t="s">
        <v>855</v>
      </c>
      <c r="D311" s="81" t="s">
        <v>651</v>
      </c>
      <c r="E311" s="81" t="s">
        <v>652</v>
      </c>
      <c r="F311" s="81" t="s">
        <v>856</v>
      </c>
      <c r="G311" s="81" t="s">
        <v>67</v>
      </c>
      <c r="H311" s="81" t="s">
        <v>427</v>
      </c>
      <c r="I311" s="81" t="s">
        <v>37</v>
      </c>
      <c r="J311" s="91"/>
      <c r="K311" s="67" t="s">
        <v>659</v>
      </c>
      <c r="L311" s="57" t="e">
        <f>COUNTIF(#REF!,B311)</f>
        <v>#REF!</v>
      </c>
      <c r="M311" s="57">
        <f>COUNTIF($B$4:B311,B311)</f>
        <v>1</v>
      </c>
      <c r="N311" s="50" t="s">
        <v>39</v>
      </c>
      <c r="O311" s="50"/>
      <c r="P311" s="52">
        <v>35000</v>
      </c>
      <c r="Q311" s="53" t="s">
        <v>29</v>
      </c>
      <c r="R311" s="50"/>
    </row>
    <row r="312" ht="30" customHeight="1" spans="1:18">
      <c r="A312" s="82"/>
      <c r="B312" s="82"/>
      <c r="C312" s="82"/>
      <c r="D312" s="82"/>
      <c r="E312" s="82"/>
      <c r="F312" s="82"/>
      <c r="G312" s="82"/>
      <c r="H312" s="82"/>
      <c r="I312" s="82"/>
      <c r="J312" s="91"/>
      <c r="K312" s="93" t="s">
        <v>657</v>
      </c>
      <c r="L312" s="57" t="e">
        <f>COUNTIF(#REF!,B312)</f>
        <v>#REF!</v>
      </c>
      <c r="M312" s="57">
        <f>COUNTIF($B$4:B312,B312)</f>
        <v>0</v>
      </c>
      <c r="N312" s="57"/>
      <c r="O312" s="57"/>
      <c r="P312" s="56" t="s">
        <v>658</v>
      </c>
      <c r="Q312" s="57" t="s">
        <v>142</v>
      </c>
      <c r="R312" s="57"/>
    </row>
    <row r="313" ht="30" customHeight="1" spans="1:18">
      <c r="A313" s="82"/>
      <c r="B313" s="82"/>
      <c r="C313" s="82"/>
      <c r="D313" s="82"/>
      <c r="E313" s="82"/>
      <c r="F313" s="82"/>
      <c r="G313" s="82"/>
      <c r="H313" s="82"/>
      <c r="I313" s="82"/>
      <c r="J313" s="91"/>
      <c r="K313" s="67" t="s">
        <v>656</v>
      </c>
      <c r="L313" s="57" t="e">
        <f>COUNTIF(#REF!,B313)</f>
        <v>#REF!</v>
      </c>
      <c r="M313" s="57">
        <f>COUNTIF($B$4:B313,B313)</f>
        <v>0</v>
      </c>
      <c r="N313" s="50" t="s">
        <v>39</v>
      </c>
      <c r="O313" s="50"/>
      <c r="P313" s="52">
        <v>35000</v>
      </c>
      <c r="Q313" s="53" t="s">
        <v>29</v>
      </c>
      <c r="R313" s="50"/>
    </row>
    <row r="314" ht="30" customHeight="1" spans="1:18">
      <c r="A314" s="82"/>
      <c r="B314" s="82"/>
      <c r="C314" s="82"/>
      <c r="D314" s="82"/>
      <c r="E314" s="82"/>
      <c r="F314" s="82"/>
      <c r="G314" s="82"/>
      <c r="H314" s="82"/>
      <c r="I314" s="82"/>
      <c r="J314" s="91"/>
      <c r="K314" s="67" t="s">
        <v>660</v>
      </c>
      <c r="L314" s="57" t="e">
        <f>COUNTIF(#REF!,B314)</f>
        <v>#REF!</v>
      </c>
      <c r="M314" s="57">
        <f>COUNTIF($B$4:B314,B314)</f>
        <v>0</v>
      </c>
      <c r="N314" s="50" t="s">
        <v>39</v>
      </c>
      <c r="O314" s="50"/>
      <c r="P314" s="52" t="s">
        <v>661</v>
      </c>
      <c r="Q314" s="53" t="s">
        <v>29</v>
      </c>
      <c r="R314" s="50"/>
    </row>
    <row r="315" ht="30" customHeight="1" spans="1:18">
      <c r="A315" s="83"/>
      <c r="B315" s="83"/>
      <c r="C315" s="83"/>
      <c r="D315" s="83"/>
      <c r="E315" s="83"/>
      <c r="F315" s="83"/>
      <c r="G315" s="83"/>
      <c r="H315" s="83"/>
      <c r="I315" s="83"/>
      <c r="J315" s="91"/>
      <c r="K315" s="93" t="s">
        <v>662</v>
      </c>
      <c r="L315" s="57" t="e">
        <f>COUNTIF(#REF!,B315)</f>
        <v>#REF!</v>
      </c>
      <c r="M315" s="57">
        <f>COUNTIF($B$4:B315,B315)</f>
        <v>0</v>
      </c>
      <c r="N315" s="57"/>
      <c r="O315" s="57"/>
      <c r="P315" s="56">
        <v>35000</v>
      </c>
      <c r="Q315" s="57" t="s">
        <v>142</v>
      </c>
      <c r="R315" s="57"/>
    </row>
    <row r="316" ht="30" customHeight="1" spans="1:18">
      <c r="A316" s="81">
        <v>43</v>
      </c>
      <c r="B316" s="81" t="s">
        <v>857</v>
      </c>
      <c r="C316" s="81" t="s">
        <v>858</v>
      </c>
      <c r="D316" s="81" t="s">
        <v>859</v>
      </c>
      <c r="E316" s="81" t="s">
        <v>556</v>
      </c>
      <c r="F316" s="81" t="s">
        <v>860</v>
      </c>
      <c r="G316" s="81" t="s">
        <v>138</v>
      </c>
      <c r="H316" s="81" t="s">
        <v>427</v>
      </c>
      <c r="I316" s="81" t="s">
        <v>37</v>
      </c>
      <c r="J316" s="91"/>
      <c r="K316" s="67" t="s">
        <v>62</v>
      </c>
      <c r="L316" s="57" t="e">
        <f>COUNTIF(#REF!,B316)</f>
        <v>#REF!</v>
      </c>
      <c r="M316" s="57">
        <f>COUNTIF($B$4:B316,B316)</f>
        <v>1</v>
      </c>
      <c r="N316" s="50" t="s">
        <v>72</v>
      </c>
      <c r="O316" s="50" t="s">
        <v>715</v>
      </c>
      <c r="P316" s="52" t="s">
        <v>114</v>
      </c>
      <c r="Q316" s="53" t="s">
        <v>29</v>
      </c>
      <c r="R316" s="50" t="s">
        <v>41</v>
      </c>
    </row>
    <row r="317" ht="30" customHeight="1" spans="1:18">
      <c r="A317" s="82"/>
      <c r="B317" s="82"/>
      <c r="C317" s="82"/>
      <c r="D317" s="82"/>
      <c r="E317" s="82"/>
      <c r="F317" s="82"/>
      <c r="G317" s="82"/>
      <c r="H317" s="82"/>
      <c r="I317" s="82"/>
      <c r="J317" s="91"/>
      <c r="K317" s="67" t="s">
        <v>233</v>
      </c>
      <c r="L317" s="57" t="e">
        <f>COUNTIF(#REF!,B317)</f>
        <v>#REF!</v>
      </c>
      <c r="M317" s="57">
        <f>COUNTIF($B$4:B317,B317)</f>
        <v>0</v>
      </c>
      <c r="N317" s="50" t="s">
        <v>39</v>
      </c>
      <c r="O317" s="50"/>
      <c r="P317" s="52" t="s">
        <v>861</v>
      </c>
      <c r="Q317" s="53" t="s">
        <v>29</v>
      </c>
      <c r="R317" s="50" t="s">
        <v>41</v>
      </c>
    </row>
    <row r="318" ht="30" customHeight="1" spans="1:18">
      <c r="A318" s="82"/>
      <c r="B318" s="82"/>
      <c r="C318" s="82"/>
      <c r="D318" s="82"/>
      <c r="E318" s="82"/>
      <c r="F318" s="82"/>
      <c r="G318" s="82"/>
      <c r="H318" s="82"/>
      <c r="I318" s="82"/>
      <c r="J318" s="91"/>
      <c r="K318" s="93" t="s">
        <v>862</v>
      </c>
      <c r="L318" s="57" t="e">
        <f>COUNTIF(#REF!,B318)</f>
        <v>#REF!</v>
      </c>
      <c r="M318" s="57">
        <f>COUNTIF($B$4:B318,B318)</f>
        <v>0</v>
      </c>
      <c r="N318" s="57"/>
      <c r="O318" s="57"/>
      <c r="P318" s="56">
        <v>30800</v>
      </c>
      <c r="Q318" s="57" t="s">
        <v>142</v>
      </c>
      <c r="R318" s="57"/>
    </row>
    <row r="319" ht="30" customHeight="1" spans="1:18">
      <c r="A319" s="82"/>
      <c r="B319" s="82"/>
      <c r="C319" s="82"/>
      <c r="D319" s="82"/>
      <c r="E319" s="82"/>
      <c r="F319" s="82"/>
      <c r="G319" s="82"/>
      <c r="H319" s="82"/>
      <c r="I319" s="82"/>
      <c r="J319" s="91"/>
      <c r="K319" s="67" t="s">
        <v>428</v>
      </c>
      <c r="L319" s="57" t="e">
        <f>COUNTIF(#REF!,B319)</f>
        <v>#REF!</v>
      </c>
      <c r="M319" s="57">
        <f>COUNTIF($B$4:B319,B319)</f>
        <v>0</v>
      </c>
      <c r="N319" s="50" t="s">
        <v>39</v>
      </c>
      <c r="O319" s="50"/>
      <c r="P319" s="52" t="s">
        <v>863</v>
      </c>
      <c r="Q319" s="53" t="s">
        <v>29</v>
      </c>
      <c r="R319" s="50"/>
    </row>
    <row r="320" ht="30" customHeight="1" spans="1:18">
      <c r="A320" s="82"/>
      <c r="B320" s="82"/>
      <c r="C320" s="82"/>
      <c r="D320" s="82"/>
      <c r="E320" s="82"/>
      <c r="F320" s="82"/>
      <c r="G320" s="82"/>
      <c r="H320" s="82"/>
      <c r="I320" s="82"/>
      <c r="J320" s="91"/>
      <c r="K320" s="67" t="s">
        <v>166</v>
      </c>
      <c r="L320" s="57" t="e">
        <f>COUNTIF(#REF!,B320)</f>
        <v>#REF!</v>
      </c>
      <c r="M320" s="57">
        <f>COUNTIF($B$4:B320,B320)</f>
        <v>0</v>
      </c>
      <c r="N320" s="50" t="s">
        <v>39</v>
      </c>
      <c r="O320" s="50"/>
      <c r="P320" s="52" t="s">
        <v>864</v>
      </c>
      <c r="Q320" s="53" t="s">
        <v>29</v>
      </c>
      <c r="R320" s="50"/>
    </row>
    <row r="321" ht="30" customHeight="1" spans="1:18">
      <c r="A321" s="83"/>
      <c r="B321" s="83"/>
      <c r="C321" s="83"/>
      <c r="D321" s="83"/>
      <c r="E321" s="83"/>
      <c r="F321" s="83"/>
      <c r="G321" s="83"/>
      <c r="H321" s="83"/>
      <c r="I321" s="83"/>
      <c r="J321" s="91"/>
      <c r="K321" s="67" t="s">
        <v>528</v>
      </c>
      <c r="L321" s="57" t="e">
        <f>COUNTIF(#REF!,B321)</f>
        <v>#REF!</v>
      </c>
      <c r="M321" s="57">
        <f>COUNTIF($B$4:B321,B321)</f>
        <v>0</v>
      </c>
      <c r="N321" s="50" t="s">
        <v>39</v>
      </c>
      <c r="O321" s="50"/>
      <c r="P321" s="52">
        <v>35800</v>
      </c>
      <c r="Q321" s="53" t="s">
        <v>29</v>
      </c>
      <c r="R321" s="50"/>
    </row>
    <row r="322" ht="30" customHeight="1" spans="1:18">
      <c r="A322" s="81">
        <v>44</v>
      </c>
      <c r="B322" s="81" t="s">
        <v>865</v>
      </c>
      <c r="C322" s="81" t="s">
        <v>866</v>
      </c>
      <c r="D322" s="81" t="s">
        <v>867</v>
      </c>
      <c r="E322" s="81" t="s">
        <v>581</v>
      </c>
      <c r="F322" s="81" t="s">
        <v>582</v>
      </c>
      <c r="G322" s="81" t="s">
        <v>687</v>
      </c>
      <c r="H322" s="81" t="s">
        <v>868</v>
      </c>
      <c r="I322" s="81" t="s">
        <v>37</v>
      </c>
      <c r="J322" s="97" t="s">
        <v>869</v>
      </c>
      <c r="K322" s="67" t="s">
        <v>735</v>
      </c>
      <c r="L322" s="57" t="e">
        <f>COUNTIF(#REF!,B322)</f>
        <v>#REF!</v>
      </c>
      <c r="M322" s="57">
        <f>COUNTIF($B$4:B322,B322)</f>
        <v>1</v>
      </c>
      <c r="N322" s="50" t="s">
        <v>39</v>
      </c>
      <c r="O322" s="50"/>
      <c r="P322" s="52" t="s">
        <v>870</v>
      </c>
      <c r="Q322" s="53" t="s">
        <v>29</v>
      </c>
      <c r="R322" s="50" t="s">
        <v>41</v>
      </c>
    </row>
    <row r="323" ht="30" customHeight="1" spans="1:18">
      <c r="A323" s="82"/>
      <c r="B323" s="82"/>
      <c r="C323" s="82"/>
      <c r="D323" s="82"/>
      <c r="E323" s="82"/>
      <c r="F323" s="82"/>
      <c r="G323" s="82"/>
      <c r="H323" s="82"/>
      <c r="I323" s="82"/>
      <c r="J323" s="97"/>
      <c r="K323" s="67" t="s">
        <v>526</v>
      </c>
      <c r="L323" s="57" t="e">
        <f>COUNTIF(#REF!,B323)</f>
        <v>#REF!</v>
      </c>
      <c r="M323" s="57">
        <f>COUNTIF($B$4:B323,B323)</f>
        <v>0</v>
      </c>
      <c r="N323" s="50" t="s">
        <v>72</v>
      </c>
      <c r="O323" s="50" t="s">
        <v>871</v>
      </c>
      <c r="P323" s="52">
        <v>42840</v>
      </c>
      <c r="Q323" s="53" t="s">
        <v>29</v>
      </c>
      <c r="R323" s="50"/>
    </row>
    <row r="324" ht="30" customHeight="1" spans="1:18">
      <c r="A324" s="82"/>
      <c r="B324" s="82"/>
      <c r="C324" s="82"/>
      <c r="D324" s="82"/>
      <c r="E324" s="82"/>
      <c r="F324" s="82"/>
      <c r="G324" s="82"/>
      <c r="H324" s="82"/>
      <c r="I324" s="82"/>
      <c r="J324" s="97"/>
      <c r="K324" s="67" t="s">
        <v>269</v>
      </c>
      <c r="L324" s="57" t="e">
        <f>COUNTIF(#REF!,B324)</f>
        <v>#REF!</v>
      </c>
      <c r="M324" s="57">
        <f>COUNTIF($B$4:B324,B324)</f>
        <v>0</v>
      </c>
      <c r="N324" s="50" t="s">
        <v>72</v>
      </c>
      <c r="O324" s="50" t="s">
        <v>871</v>
      </c>
      <c r="P324" s="52" t="s">
        <v>872</v>
      </c>
      <c r="Q324" s="53" t="s">
        <v>29</v>
      </c>
      <c r="R324" s="50"/>
    </row>
    <row r="325" ht="30" customHeight="1" spans="1:18">
      <c r="A325" s="83"/>
      <c r="B325" s="83"/>
      <c r="C325" s="83"/>
      <c r="D325" s="83"/>
      <c r="E325" s="83"/>
      <c r="F325" s="83"/>
      <c r="G325" s="83"/>
      <c r="H325" s="83"/>
      <c r="I325" s="83"/>
      <c r="J325" s="97"/>
      <c r="K325" s="67" t="s">
        <v>569</v>
      </c>
      <c r="L325" s="57" t="e">
        <f>COUNTIF(#REF!,B325)</f>
        <v>#REF!</v>
      </c>
      <c r="M325" s="57">
        <f>COUNTIF($B$4:B325,B325)</f>
        <v>0</v>
      </c>
      <c r="N325" s="50" t="s">
        <v>72</v>
      </c>
      <c r="O325" s="50" t="s">
        <v>871</v>
      </c>
      <c r="P325" s="52" t="s">
        <v>873</v>
      </c>
      <c r="Q325" s="53" t="s">
        <v>29</v>
      </c>
      <c r="R325" s="50"/>
    </row>
    <row r="326" ht="30" customHeight="1" spans="1:18">
      <c r="A326" s="81">
        <v>45</v>
      </c>
      <c r="B326" s="81" t="s">
        <v>874</v>
      </c>
      <c r="C326" s="81" t="s">
        <v>875</v>
      </c>
      <c r="D326" s="81" t="s">
        <v>876</v>
      </c>
      <c r="E326" s="81" t="s">
        <v>540</v>
      </c>
      <c r="F326" s="81" t="s">
        <v>699</v>
      </c>
      <c r="G326" s="81" t="s">
        <v>877</v>
      </c>
      <c r="H326" s="81" t="s">
        <v>878</v>
      </c>
      <c r="I326" s="81" t="s">
        <v>37</v>
      </c>
      <c r="J326" s="91"/>
      <c r="K326" s="67" t="s">
        <v>563</v>
      </c>
      <c r="L326" s="57" t="e">
        <f>COUNTIF(#REF!,B326)</f>
        <v>#REF!</v>
      </c>
      <c r="M326" s="57">
        <f>COUNTIF($B$4:B326,B326)</f>
        <v>1</v>
      </c>
      <c r="N326" s="50" t="s">
        <v>39</v>
      </c>
      <c r="O326" s="50"/>
      <c r="P326" s="52" t="s">
        <v>879</v>
      </c>
      <c r="Q326" s="53" t="s">
        <v>29</v>
      </c>
      <c r="R326" s="50" t="s">
        <v>41</v>
      </c>
    </row>
    <row r="327" ht="30" customHeight="1" spans="1:18">
      <c r="A327" s="82"/>
      <c r="B327" s="82"/>
      <c r="C327" s="82"/>
      <c r="D327" s="82"/>
      <c r="E327" s="82"/>
      <c r="F327" s="82"/>
      <c r="G327" s="82"/>
      <c r="H327" s="82"/>
      <c r="I327" s="82"/>
      <c r="J327" s="91"/>
      <c r="K327" s="67" t="s">
        <v>760</v>
      </c>
      <c r="L327" s="57" t="e">
        <f>COUNTIF(#REF!,B327)</f>
        <v>#REF!</v>
      </c>
      <c r="M327" s="57">
        <f>COUNTIF($B$4:B327,B327)</f>
        <v>0</v>
      </c>
      <c r="N327" s="50" t="s">
        <v>72</v>
      </c>
      <c r="O327" s="50" t="s">
        <v>880</v>
      </c>
      <c r="P327" s="52" t="s">
        <v>421</v>
      </c>
      <c r="Q327" s="53" t="s">
        <v>29</v>
      </c>
      <c r="R327" s="50" t="s">
        <v>41</v>
      </c>
    </row>
    <row r="328" ht="30" customHeight="1" spans="1:18">
      <c r="A328" s="82"/>
      <c r="B328" s="82"/>
      <c r="C328" s="82"/>
      <c r="D328" s="82"/>
      <c r="E328" s="82"/>
      <c r="F328" s="82"/>
      <c r="G328" s="82"/>
      <c r="H328" s="82"/>
      <c r="I328" s="82"/>
      <c r="J328" s="91"/>
      <c r="K328" s="93" t="s">
        <v>439</v>
      </c>
      <c r="L328" s="57" t="e">
        <f>COUNTIF(#REF!,B328)</f>
        <v>#REF!</v>
      </c>
      <c r="M328" s="57">
        <f>COUNTIF($B$4:B328,B328)</f>
        <v>0</v>
      </c>
      <c r="N328" s="57"/>
      <c r="O328" s="57"/>
      <c r="P328" s="56" t="s">
        <v>881</v>
      </c>
      <c r="Q328" s="57" t="s">
        <v>142</v>
      </c>
      <c r="R328" s="57" t="s">
        <v>41</v>
      </c>
    </row>
    <row r="329" ht="30" customHeight="1" spans="1:18">
      <c r="A329" s="82"/>
      <c r="B329" s="82"/>
      <c r="C329" s="82"/>
      <c r="D329" s="82"/>
      <c r="E329" s="82"/>
      <c r="F329" s="82"/>
      <c r="G329" s="82"/>
      <c r="H329" s="82"/>
      <c r="I329" s="82"/>
      <c r="J329" s="91"/>
      <c r="K329" s="67" t="s">
        <v>882</v>
      </c>
      <c r="L329" s="57" t="e">
        <f>COUNTIF(#REF!,B329)</f>
        <v>#REF!</v>
      </c>
      <c r="M329" s="57">
        <f>COUNTIF($B$4:B329,B329)</f>
        <v>0</v>
      </c>
      <c r="N329" s="50" t="s">
        <v>72</v>
      </c>
      <c r="O329" s="50" t="s">
        <v>880</v>
      </c>
      <c r="P329" s="52" t="s">
        <v>883</v>
      </c>
      <c r="Q329" s="53" t="s">
        <v>29</v>
      </c>
      <c r="R329" s="50" t="s">
        <v>41</v>
      </c>
    </row>
    <row r="330" ht="30" customHeight="1" spans="1:18">
      <c r="A330" s="82"/>
      <c r="B330" s="82"/>
      <c r="C330" s="82"/>
      <c r="D330" s="82"/>
      <c r="E330" s="82"/>
      <c r="F330" s="82"/>
      <c r="G330" s="82"/>
      <c r="H330" s="82"/>
      <c r="I330" s="82"/>
      <c r="J330" s="91"/>
      <c r="K330" s="67" t="s">
        <v>884</v>
      </c>
      <c r="L330" s="57" t="e">
        <f>COUNTIF(#REF!,B330)</f>
        <v>#REF!</v>
      </c>
      <c r="M330" s="57">
        <f>COUNTIF($B$4:B330,B330)</f>
        <v>0</v>
      </c>
      <c r="N330" s="50" t="s">
        <v>72</v>
      </c>
      <c r="O330" s="50" t="s">
        <v>880</v>
      </c>
      <c r="P330" s="52" t="s">
        <v>304</v>
      </c>
      <c r="Q330" s="53" t="s">
        <v>29</v>
      </c>
      <c r="R330" s="50" t="s">
        <v>41</v>
      </c>
    </row>
    <row r="331" ht="30" customHeight="1" spans="1:18">
      <c r="A331" s="82"/>
      <c r="B331" s="82"/>
      <c r="C331" s="82"/>
      <c r="D331" s="82"/>
      <c r="E331" s="82"/>
      <c r="F331" s="82"/>
      <c r="G331" s="82"/>
      <c r="H331" s="82"/>
      <c r="I331" s="82"/>
      <c r="J331" s="91"/>
      <c r="K331" s="67" t="s">
        <v>885</v>
      </c>
      <c r="L331" s="57" t="e">
        <f>COUNTIF(#REF!,B331)</f>
        <v>#REF!</v>
      </c>
      <c r="M331" s="57">
        <f>COUNTIF($B$4:B331,B331)</f>
        <v>0</v>
      </c>
      <c r="N331" s="50" t="s">
        <v>72</v>
      </c>
      <c r="O331" s="50" t="s">
        <v>837</v>
      </c>
      <c r="P331" s="52" t="s">
        <v>886</v>
      </c>
      <c r="Q331" s="53" t="s">
        <v>29</v>
      </c>
      <c r="R331" s="50" t="s">
        <v>41</v>
      </c>
    </row>
    <row r="332" ht="30" customHeight="1" spans="1:18">
      <c r="A332" s="82"/>
      <c r="B332" s="82"/>
      <c r="C332" s="82"/>
      <c r="D332" s="82"/>
      <c r="E332" s="82"/>
      <c r="F332" s="82"/>
      <c r="G332" s="82"/>
      <c r="H332" s="82"/>
      <c r="I332" s="82"/>
      <c r="J332" s="91"/>
      <c r="K332" s="67" t="s">
        <v>839</v>
      </c>
      <c r="L332" s="57" t="e">
        <f>COUNTIF(#REF!,B332)</f>
        <v>#REF!</v>
      </c>
      <c r="M332" s="57">
        <f>COUNTIF($B$4:B332,B332)</f>
        <v>0</v>
      </c>
      <c r="N332" s="50" t="s">
        <v>72</v>
      </c>
      <c r="O332" s="50" t="s">
        <v>526</v>
      </c>
      <c r="P332" s="52" t="s">
        <v>886</v>
      </c>
      <c r="Q332" s="53" t="s">
        <v>29</v>
      </c>
      <c r="R332" s="50" t="s">
        <v>41</v>
      </c>
    </row>
    <row r="333" ht="30" customHeight="1" spans="1:18">
      <c r="A333" s="82"/>
      <c r="B333" s="82"/>
      <c r="C333" s="82"/>
      <c r="D333" s="82"/>
      <c r="E333" s="82"/>
      <c r="F333" s="82"/>
      <c r="G333" s="82"/>
      <c r="H333" s="82"/>
      <c r="I333" s="82"/>
      <c r="J333" s="91"/>
      <c r="K333" s="67" t="s">
        <v>887</v>
      </c>
      <c r="L333" s="57" t="e">
        <f>COUNTIF(#REF!,B333)</f>
        <v>#REF!</v>
      </c>
      <c r="M333" s="57">
        <f>COUNTIF($B$4:B333,B333)</f>
        <v>0</v>
      </c>
      <c r="N333" s="50" t="s">
        <v>39</v>
      </c>
      <c r="O333" s="50"/>
      <c r="P333" s="52" t="s">
        <v>888</v>
      </c>
      <c r="Q333" s="53" t="s">
        <v>29</v>
      </c>
      <c r="R333" s="50"/>
    </row>
    <row r="334" ht="30" customHeight="1" spans="1:18">
      <c r="A334" s="82"/>
      <c r="B334" s="82"/>
      <c r="C334" s="82"/>
      <c r="D334" s="82"/>
      <c r="E334" s="82"/>
      <c r="F334" s="82"/>
      <c r="G334" s="82"/>
      <c r="H334" s="82"/>
      <c r="I334" s="82"/>
      <c r="J334" s="91"/>
      <c r="K334" s="67" t="s">
        <v>880</v>
      </c>
      <c r="L334" s="57" t="e">
        <f>COUNTIF(#REF!,B334)</f>
        <v>#REF!</v>
      </c>
      <c r="M334" s="57">
        <f>COUNTIF($B$4:B334,B334)</f>
        <v>0</v>
      </c>
      <c r="N334" s="50" t="s">
        <v>39</v>
      </c>
      <c r="O334" s="50"/>
      <c r="P334" s="52">
        <v>44100</v>
      </c>
      <c r="Q334" s="53" t="s">
        <v>29</v>
      </c>
      <c r="R334" s="50"/>
    </row>
    <row r="335" ht="30" customHeight="1" spans="1:18">
      <c r="A335" s="82"/>
      <c r="B335" s="82"/>
      <c r="C335" s="82"/>
      <c r="D335" s="82"/>
      <c r="E335" s="82"/>
      <c r="F335" s="82"/>
      <c r="G335" s="82"/>
      <c r="H335" s="82"/>
      <c r="I335" s="82"/>
      <c r="J335" s="91"/>
      <c r="K335" s="67" t="s">
        <v>837</v>
      </c>
      <c r="L335" s="57" t="e">
        <f>COUNTIF(#REF!,B335)</f>
        <v>#REF!</v>
      </c>
      <c r="M335" s="57">
        <f>COUNTIF($B$4:B335,B335)</f>
        <v>0</v>
      </c>
      <c r="N335" s="50" t="s">
        <v>39</v>
      </c>
      <c r="O335" s="50"/>
      <c r="P335" s="52" t="s">
        <v>883</v>
      </c>
      <c r="Q335" s="53" t="s">
        <v>29</v>
      </c>
      <c r="R335" s="50"/>
    </row>
    <row r="336" ht="30" customHeight="1" spans="1:18">
      <c r="A336" s="82"/>
      <c r="B336" s="82"/>
      <c r="C336" s="82"/>
      <c r="D336" s="82"/>
      <c r="E336" s="82"/>
      <c r="F336" s="82"/>
      <c r="G336" s="82"/>
      <c r="H336" s="82"/>
      <c r="I336" s="82"/>
      <c r="J336" s="91"/>
      <c r="K336" s="67" t="s">
        <v>526</v>
      </c>
      <c r="L336" s="57" t="e">
        <f>COUNTIF(#REF!,B336)</f>
        <v>#REF!</v>
      </c>
      <c r="M336" s="57">
        <f>COUNTIF($B$4:B336,B336)</f>
        <v>0</v>
      </c>
      <c r="N336" s="50" t="s">
        <v>39</v>
      </c>
      <c r="O336" s="50"/>
      <c r="P336" s="52">
        <v>47800</v>
      </c>
      <c r="Q336" s="53" t="s">
        <v>29</v>
      </c>
      <c r="R336" s="50"/>
    </row>
    <row r="337" ht="30" customHeight="1" spans="1:18">
      <c r="A337" s="82"/>
      <c r="B337" s="82"/>
      <c r="C337" s="82"/>
      <c r="D337" s="82"/>
      <c r="E337" s="82"/>
      <c r="F337" s="82"/>
      <c r="G337" s="82"/>
      <c r="H337" s="82"/>
      <c r="I337" s="82"/>
      <c r="J337" s="91"/>
      <c r="K337" s="67" t="s">
        <v>569</v>
      </c>
      <c r="L337" s="57" t="e">
        <f>COUNTIF(#REF!,B337)</f>
        <v>#REF!</v>
      </c>
      <c r="M337" s="57">
        <f>COUNTIF($B$4:B337,B337)</f>
        <v>0</v>
      </c>
      <c r="N337" s="50" t="s">
        <v>72</v>
      </c>
      <c r="O337" s="50" t="s">
        <v>889</v>
      </c>
      <c r="P337" s="52" t="s">
        <v>883</v>
      </c>
      <c r="Q337" s="53" t="s">
        <v>29</v>
      </c>
      <c r="R337" s="50"/>
    </row>
    <row r="338" ht="30" customHeight="1" spans="1:18">
      <c r="A338" s="82"/>
      <c r="B338" s="82"/>
      <c r="C338" s="82"/>
      <c r="D338" s="82"/>
      <c r="E338" s="82"/>
      <c r="F338" s="82"/>
      <c r="G338" s="82"/>
      <c r="H338" s="82"/>
      <c r="I338" s="82"/>
      <c r="J338" s="91"/>
      <c r="K338" s="67" t="s">
        <v>890</v>
      </c>
      <c r="L338" s="57"/>
      <c r="M338" s="57"/>
      <c r="N338" s="50" t="s">
        <v>39</v>
      </c>
      <c r="O338" s="50"/>
      <c r="P338" s="52"/>
      <c r="Q338" s="53" t="s">
        <v>29</v>
      </c>
      <c r="R338" s="50"/>
    </row>
    <row r="339" ht="30" customHeight="1" spans="1:18">
      <c r="A339" s="83"/>
      <c r="B339" s="83"/>
      <c r="C339" s="83"/>
      <c r="D339" s="83"/>
      <c r="E339" s="83"/>
      <c r="F339" s="83"/>
      <c r="G339" s="83"/>
      <c r="H339" s="83"/>
      <c r="I339" s="83"/>
      <c r="J339" s="91"/>
      <c r="K339" s="67" t="s">
        <v>706</v>
      </c>
      <c r="L339" s="57" t="e">
        <f>COUNTIF(#REF!,B339)</f>
        <v>#REF!</v>
      </c>
      <c r="M339" s="57">
        <f>COUNTIF($B$4:B339,B339)</f>
        <v>0</v>
      </c>
      <c r="N339" s="50" t="s">
        <v>39</v>
      </c>
      <c r="O339" s="50"/>
      <c r="P339" s="52">
        <v>0</v>
      </c>
      <c r="Q339" s="53" t="s">
        <v>29</v>
      </c>
      <c r="R339" s="50"/>
    </row>
    <row r="340" ht="30" customHeight="1" spans="1:18">
      <c r="A340" s="81">
        <v>46</v>
      </c>
      <c r="B340" s="81" t="s">
        <v>891</v>
      </c>
      <c r="C340" s="81" t="s">
        <v>892</v>
      </c>
      <c r="D340" s="81" t="s">
        <v>893</v>
      </c>
      <c r="E340" s="81" t="s">
        <v>540</v>
      </c>
      <c r="F340" s="81" t="s">
        <v>894</v>
      </c>
      <c r="G340" s="81" t="s">
        <v>895</v>
      </c>
      <c r="H340" s="81" t="s">
        <v>896</v>
      </c>
      <c r="I340" s="81" t="s">
        <v>37</v>
      </c>
      <c r="J340" s="91" t="s">
        <v>897</v>
      </c>
      <c r="K340" s="67" t="s">
        <v>231</v>
      </c>
      <c r="L340" s="57" t="e">
        <f>COUNTIF(#REF!,B340)</f>
        <v>#REF!</v>
      </c>
      <c r="M340" s="57">
        <f>COUNTIF($B$4:B340,B340)</f>
        <v>1</v>
      </c>
      <c r="N340" s="50" t="s">
        <v>72</v>
      </c>
      <c r="O340" s="50" t="s">
        <v>898</v>
      </c>
      <c r="P340" s="52" t="s">
        <v>899</v>
      </c>
      <c r="Q340" s="53" t="s">
        <v>29</v>
      </c>
      <c r="R340" s="50" t="s">
        <v>41</v>
      </c>
    </row>
    <row r="341" ht="30" customHeight="1" spans="1:18">
      <c r="A341" s="82"/>
      <c r="B341" s="82"/>
      <c r="C341" s="82"/>
      <c r="D341" s="82"/>
      <c r="E341" s="82"/>
      <c r="F341" s="82"/>
      <c r="G341" s="82"/>
      <c r="H341" s="82"/>
      <c r="I341" s="82"/>
      <c r="J341" s="91"/>
      <c r="K341" s="67" t="s">
        <v>900</v>
      </c>
      <c r="L341" s="57" t="e">
        <f>COUNTIF(#REF!,B341)</f>
        <v>#REF!</v>
      </c>
      <c r="M341" s="57">
        <f>COUNTIF($B$4:B341,B341)</f>
        <v>0</v>
      </c>
      <c r="N341" s="50" t="s">
        <v>39</v>
      </c>
      <c r="O341" s="50"/>
      <c r="P341" s="52" t="s">
        <v>901</v>
      </c>
      <c r="Q341" s="53" t="s">
        <v>29</v>
      </c>
      <c r="R341" s="50" t="s">
        <v>41</v>
      </c>
    </row>
    <row r="342" ht="30" customHeight="1" spans="1:18">
      <c r="A342" s="82"/>
      <c r="B342" s="82"/>
      <c r="C342" s="82"/>
      <c r="D342" s="82"/>
      <c r="E342" s="82"/>
      <c r="F342" s="82"/>
      <c r="G342" s="82"/>
      <c r="H342" s="82"/>
      <c r="I342" s="82"/>
      <c r="J342" s="91"/>
      <c r="K342" s="67" t="s">
        <v>902</v>
      </c>
      <c r="L342" s="57" t="e">
        <f>COUNTIF(#REF!,B342)</f>
        <v>#REF!</v>
      </c>
      <c r="M342" s="57">
        <f>COUNTIF($B$4:B342,B342)</f>
        <v>0</v>
      </c>
      <c r="N342" s="50" t="s">
        <v>39</v>
      </c>
      <c r="O342" s="50"/>
      <c r="P342" s="52" t="s">
        <v>903</v>
      </c>
      <c r="Q342" s="53" t="s">
        <v>29</v>
      </c>
      <c r="R342" s="50" t="s">
        <v>41</v>
      </c>
    </row>
    <row r="343" ht="30" customHeight="1" spans="1:18">
      <c r="A343" s="82"/>
      <c r="B343" s="82"/>
      <c r="C343" s="82"/>
      <c r="D343" s="82"/>
      <c r="E343" s="82"/>
      <c r="F343" s="82"/>
      <c r="G343" s="82"/>
      <c r="H343" s="82"/>
      <c r="I343" s="82"/>
      <c r="J343" s="91"/>
      <c r="K343" s="67" t="s">
        <v>904</v>
      </c>
      <c r="L343" s="57" t="e">
        <f>COUNTIF(#REF!,B343)</f>
        <v>#REF!</v>
      </c>
      <c r="M343" s="57">
        <f>COUNTIF($B$4:B343,B343)</f>
        <v>0</v>
      </c>
      <c r="N343" s="50" t="s">
        <v>39</v>
      </c>
      <c r="O343" s="50"/>
      <c r="P343" s="52" t="s">
        <v>905</v>
      </c>
      <c r="Q343" s="53" t="s">
        <v>29</v>
      </c>
      <c r="R343" s="50" t="s">
        <v>41</v>
      </c>
    </row>
    <row r="344" ht="30" customHeight="1" spans="1:18">
      <c r="A344" s="82"/>
      <c r="B344" s="82"/>
      <c r="C344" s="82"/>
      <c r="D344" s="82"/>
      <c r="E344" s="82"/>
      <c r="F344" s="82"/>
      <c r="G344" s="82"/>
      <c r="H344" s="82"/>
      <c r="I344" s="82"/>
      <c r="J344" s="91"/>
      <c r="K344" s="67" t="s">
        <v>906</v>
      </c>
      <c r="L344" s="57" t="e">
        <f>COUNTIF(#REF!,B344)</f>
        <v>#REF!</v>
      </c>
      <c r="M344" s="57">
        <f>COUNTIF($B$4:B344,B344)</f>
        <v>0</v>
      </c>
      <c r="N344" s="50" t="s">
        <v>39</v>
      </c>
      <c r="O344" s="50"/>
      <c r="P344" s="52">
        <v>0</v>
      </c>
      <c r="Q344" s="53" t="s">
        <v>29</v>
      </c>
      <c r="R344" s="50"/>
    </row>
    <row r="345" ht="30" customHeight="1" spans="1:18">
      <c r="A345" s="83"/>
      <c r="B345" s="83"/>
      <c r="C345" s="83"/>
      <c r="D345" s="83"/>
      <c r="E345" s="83"/>
      <c r="F345" s="83"/>
      <c r="G345" s="83"/>
      <c r="H345" s="83"/>
      <c r="I345" s="83"/>
      <c r="J345" s="91"/>
      <c r="K345" s="67" t="s">
        <v>238</v>
      </c>
      <c r="L345" s="57" t="e">
        <f>COUNTIF(#REF!,B345)</f>
        <v>#REF!</v>
      </c>
      <c r="M345" s="57">
        <f>COUNTIF($B$4:B345,B345)</f>
        <v>0</v>
      </c>
      <c r="N345" s="50" t="s">
        <v>39</v>
      </c>
      <c r="O345" s="50"/>
      <c r="P345" s="52">
        <v>78300</v>
      </c>
      <c r="Q345" s="53" t="s">
        <v>29</v>
      </c>
      <c r="R345" s="50"/>
    </row>
    <row r="346" ht="30" customHeight="1" spans="1:18">
      <c r="A346" s="81">
        <v>47</v>
      </c>
      <c r="B346" s="81" t="s">
        <v>907</v>
      </c>
      <c r="C346" s="81" t="s">
        <v>908</v>
      </c>
      <c r="D346" s="81" t="s">
        <v>909</v>
      </c>
      <c r="E346" s="81" t="s">
        <v>521</v>
      </c>
      <c r="F346" s="81"/>
      <c r="G346" s="81" t="s">
        <v>67</v>
      </c>
      <c r="H346" s="81" t="s">
        <v>910</v>
      </c>
      <c r="I346" s="81" t="s">
        <v>37</v>
      </c>
      <c r="J346" s="91" t="s">
        <v>911</v>
      </c>
      <c r="K346" s="67" t="s">
        <v>912</v>
      </c>
      <c r="L346" s="57" t="e">
        <f>COUNTIF(#REF!,B346)</f>
        <v>#REF!</v>
      </c>
      <c r="M346" s="57">
        <f>COUNTIF($B$4:B346,B346)</f>
        <v>1</v>
      </c>
      <c r="N346" s="50" t="s">
        <v>39</v>
      </c>
      <c r="O346" s="50"/>
      <c r="P346" s="52" t="s">
        <v>391</v>
      </c>
      <c r="Q346" s="53" t="s">
        <v>29</v>
      </c>
      <c r="R346" s="50" t="s">
        <v>41</v>
      </c>
    </row>
    <row r="347" ht="30" customHeight="1" spans="1:18">
      <c r="A347" s="82"/>
      <c r="B347" s="82"/>
      <c r="C347" s="82"/>
      <c r="D347" s="82"/>
      <c r="E347" s="82"/>
      <c r="F347" s="82"/>
      <c r="G347" s="82"/>
      <c r="H347" s="82"/>
      <c r="I347" s="82"/>
      <c r="J347" s="91"/>
      <c r="K347" s="67" t="s">
        <v>69</v>
      </c>
      <c r="L347" s="57" t="e">
        <f>COUNTIF(#REF!,B347)</f>
        <v>#REF!</v>
      </c>
      <c r="M347" s="57">
        <f>COUNTIF($B$4:B347,B347)</f>
        <v>0</v>
      </c>
      <c r="N347" s="50" t="s">
        <v>39</v>
      </c>
      <c r="O347" s="50"/>
      <c r="P347" s="52" t="s">
        <v>913</v>
      </c>
      <c r="Q347" s="53" t="s">
        <v>29</v>
      </c>
      <c r="R347" s="50" t="s">
        <v>41</v>
      </c>
    </row>
    <row r="348" ht="30" customHeight="1" spans="1:18">
      <c r="A348" s="82"/>
      <c r="B348" s="82"/>
      <c r="C348" s="82"/>
      <c r="D348" s="82"/>
      <c r="E348" s="82"/>
      <c r="F348" s="82"/>
      <c r="G348" s="82"/>
      <c r="H348" s="82"/>
      <c r="I348" s="82"/>
      <c r="J348" s="91"/>
      <c r="K348" s="67" t="s">
        <v>71</v>
      </c>
      <c r="L348" s="57" t="e">
        <f>COUNTIF(#REF!,B348)</f>
        <v>#REF!</v>
      </c>
      <c r="M348" s="57">
        <f>COUNTIF($B$4:B348,B348)</f>
        <v>0</v>
      </c>
      <c r="N348" s="50" t="s">
        <v>72</v>
      </c>
      <c r="O348" s="50" t="s">
        <v>912</v>
      </c>
      <c r="P348" s="52" t="s">
        <v>391</v>
      </c>
      <c r="Q348" s="53" t="s">
        <v>29</v>
      </c>
      <c r="R348" s="50" t="s">
        <v>41</v>
      </c>
    </row>
    <row r="349" ht="30" customHeight="1" spans="1:18">
      <c r="A349" s="82"/>
      <c r="B349" s="82"/>
      <c r="C349" s="82"/>
      <c r="D349" s="82"/>
      <c r="E349" s="82"/>
      <c r="F349" s="82"/>
      <c r="G349" s="82"/>
      <c r="H349" s="82"/>
      <c r="I349" s="82"/>
      <c r="J349" s="91"/>
      <c r="K349" s="67" t="s">
        <v>77</v>
      </c>
      <c r="L349" s="57" t="e">
        <f>COUNTIF(#REF!,B349)</f>
        <v>#REF!</v>
      </c>
      <c r="M349" s="57">
        <f>COUNTIF($B$4:B349,B349)</f>
        <v>0</v>
      </c>
      <c r="N349" s="50" t="s">
        <v>39</v>
      </c>
      <c r="O349" s="50"/>
      <c r="P349" s="52">
        <v>32000</v>
      </c>
      <c r="Q349" s="53" t="s">
        <v>29</v>
      </c>
      <c r="R349" s="50" t="s">
        <v>41</v>
      </c>
    </row>
    <row r="350" ht="30" customHeight="1" spans="1:18">
      <c r="A350" s="82"/>
      <c r="B350" s="82"/>
      <c r="C350" s="82"/>
      <c r="D350" s="82"/>
      <c r="E350" s="82"/>
      <c r="F350" s="82"/>
      <c r="G350" s="82"/>
      <c r="H350" s="82"/>
      <c r="I350" s="82"/>
      <c r="J350" s="91"/>
      <c r="K350" s="67" t="s">
        <v>82</v>
      </c>
      <c r="L350" s="57" t="e">
        <f>COUNTIF(#REF!,B350)</f>
        <v>#REF!</v>
      </c>
      <c r="M350" s="57">
        <f>COUNTIF($B$4:B350,B350)</f>
        <v>0</v>
      </c>
      <c r="N350" s="50" t="s">
        <v>39</v>
      </c>
      <c r="O350" s="50"/>
      <c r="P350" s="52">
        <v>32800</v>
      </c>
      <c r="Q350" s="53" t="s">
        <v>29</v>
      </c>
      <c r="R350" s="50"/>
    </row>
    <row r="351" ht="30" customHeight="1" spans="1:18">
      <c r="A351" s="83"/>
      <c r="B351" s="83"/>
      <c r="C351" s="83"/>
      <c r="D351" s="83"/>
      <c r="E351" s="83"/>
      <c r="F351" s="83"/>
      <c r="G351" s="83"/>
      <c r="H351" s="83"/>
      <c r="I351" s="83"/>
      <c r="J351" s="91"/>
      <c r="K351" s="67" t="s">
        <v>78</v>
      </c>
      <c r="L351" s="57" t="e">
        <f>COUNTIF(#REF!,B351)</f>
        <v>#REF!</v>
      </c>
      <c r="M351" s="57">
        <f>COUNTIF($B$4:B351,B351)</f>
        <v>0</v>
      </c>
      <c r="N351" s="50" t="s">
        <v>39</v>
      </c>
      <c r="O351" s="50" t="s">
        <v>914</v>
      </c>
      <c r="P351" s="52">
        <v>32850</v>
      </c>
      <c r="Q351" s="53" t="s">
        <v>29</v>
      </c>
      <c r="R351" s="50"/>
    </row>
    <row r="352" ht="30" customHeight="1" spans="1:18">
      <c r="A352" s="81">
        <v>48</v>
      </c>
      <c r="B352" s="81" t="s">
        <v>915</v>
      </c>
      <c r="C352" s="81" t="s">
        <v>916</v>
      </c>
      <c r="D352" s="81" t="s">
        <v>917</v>
      </c>
      <c r="E352" s="81" t="s">
        <v>540</v>
      </c>
      <c r="F352" s="81" t="s">
        <v>918</v>
      </c>
      <c r="G352" s="81" t="s">
        <v>129</v>
      </c>
      <c r="H352" s="81" t="s">
        <v>919</v>
      </c>
      <c r="I352" s="81" t="s">
        <v>37</v>
      </c>
      <c r="J352" s="91"/>
      <c r="K352" s="93" t="s">
        <v>624</v>
      </c>
      <c r="L352" s="57" t="e">
        <f>COUNTIF(#REF!,B352)</f>
        <v>#REF!</v>
      </c>
      <c r="M352" s="57">
        <f>COUNTIF($B$4:B352,B352)</f>
        <v>1</v>
      </c>
      <c r="N352" s="57" t="s">
        <v>39</v>
      </c>
      <c r="O352" s="57"/>
      <c r="P352" s="56" t="s">
        <v>920</v>
      </c>
      <c r="Q352" s="57" t="s">
        <v>142</v>
      </c>
      <c r="R352" s="57" t="s">
        <v>41</v>
      </c>
    </row>
    <row r="353" ht="30" customHeight="1" spans="1:18">
      <c r="A353" s="83"/>
      <c r="B353" s="83"/>
      <c r="C353" s="83"/>
      <c r="D353" s="83"/>
      <c r="E353" s="83"/>
      <c r="F353" s="83"/>
      <c r="G353" s="83"/>
      <c r="H353" s="83"/>
      <c r="I353" s="83"/>
      <c r="J353" s="91"/>
      <c r="K353" s="67" t="s">
        <v>921</v>
      </c>
      <c r="L353" s="57" t="e">
        <f>COUNTIF(#REF!,B353)</f>
        <v>#REF!</v>
      </c>
      <c r="M353" s="57">
        <f>COUNTIF($B$4:B353,B353)</f>
        <v>0</v>
      </c>
      <c r="N353" s="50" t="s">
        <v>39</v>
      </c>
      <c r="O353" s="50"/>
      <c r="P353" s="52">
        <v>39300</v>
      </c>
      <c r="Q353" s="53" t="s">
        <v>29</v>
      </c>
      <c r="R353" s="50"/>
    </row>
    <row r="354" ht="30" customHeight="1" spans="1:18">
      <c r="A354" s="81">
        <v>49</v>
      </c>
      <c r="B354" s="81" t="s">
        <v>922</v>
      </c>
      <c r="C354" s="81" t="s">
        <v>923</v>
      </c>
      <c r="D354" s="81" t="s">
        <v>924</v>
      </c>
      <c r="E354" s="81" t="s">
        <v>774</v>
      </c>
      <c r="F354" s="81" t="s">
        <v>775</v>
      </c>
      <c r="G354" s="81" t="s">
        <v>216</v>
      </c>
      <c r="H354" s="81" t="s">
        <v>919</v>
      </c>
      <c r="I354" s="81" t="s">
        <v>37</v>
      </c>
      <c r="J354" s="91"/>
      <c r="K354" s="67" t="s">
        <v>63</v>
      </c>
      <c r="L354" s="57" t="e">
        <f>COUNTIF(#REF!,B354)</f>
        <v>#REF!</v>
      </c>
      <c r="M354" s="57">
        <f>COUNTIF($B$4:B354,B354)</f>
        <v>1</v>
      </c>
      <c r="N354" s="50" t="s">
        <v>72</v>
      </c>
      <c r="O354" s="50" t="s">
        <v>625</v>
      </c>
      <c r="P354" s="52" t="s">
        <v>925</v>
      </c>
      <c r="Q354" s="53" t="s">
        <v>29</v>
      </c>
      <c r="R354" s="50" t="s">
        <v>41</v>
      </c>
    </row>
    <row r="355" ht="30" customHeight="1" spans="1:18">
      <c r="A355" s="82"/>
      <c r="B355" s="82"/>
      <c r="C355" s="82"/>
      <c r="D355" s="82"/>
      <c r="E355" s="82"/>
      <c r="F355" s="82"/>
      <c r="G355" s="82"/>
      <c r="H355" s="82"/>
      <c r="I355" s="82"/>
      <c r="J355" s="91"/>
      <c r="K355" s="93" t="s">
        <v>365</v>
      </c>
      <c r="L355" s="57" t="e">
        <f>COUNTIF(#REF!,B355)</f>
        <v>#REF!</v>
      </c>
      <c r="M355" s="57">
        <f>COUNTIF($B$4:B355,B355)</f>
        <v>0</v>
      </c>
      <c r="N355" s="57"/>
      <c r="O355" s="57"/>
      <c r="P355" s="56" t="s">
        <v>926</v>
      </c>
      <c r="Q355" s="57" t="s">
        <v>142</v>
      </c>
      <c r="R355" s="57" t="s">
        <v>41</v>
      </c>
    </row>
    <row r="356" ht="30" customHeight="1" spans="1:18">
      <c r="A356" s="82"/>
      <c r="B356" s="82"/>
      <c r="C356" s="82"/>
      <c r="D356" s="82"/>
      <c r="E356" s="82"/>
      <c r="F356" s="82"/>
      <c r="G356" s="82"/>
      <c r="H356" s="82"/>
      <c r="I356" s="82"/>
      <c r="J356" s="91"/>
      <c r="K356" s="67" t="s">
        <v>221</v>
      </c>
      <c r="L356" s="57" t="e">
        <f>COUNTIF(#REF!,B356)</f>
        <v>#REF!</v>
      </c>
      <c r="M356" s="57">
        <f>COUNTIF($B$4:B356,B356)</f>
        <v>0</v>
      </c>
      <c r="N356" s="50" t="s">
        <v>39</v>
      </c>
      <c r="O356" s="50"/>
      <c r="P356" s="52" t="s">
        <v>927</v>
      </c>
      <c r="Q356" s="53" t="s">
        <v>29</v>
      </c>
      <c r="R356" s="50"/>
    </row>
    <row r="357" ht="30" customHeight="1" spans="1:18">
      <c r="A357" s="83"/>
      <c r="B357" s="83"/>
      <c r="C357" s="83"/>
      <c r="D357" s="83"/>
      <c r="E357" s="83"/>
      <c r="F357" s="83"/>
      <c r="G357" s="83"/>
      <c r="H357" s="83"/>
      <c r="I357" s="83"/>
      <c r="J357" s="91"/>
      <c r="K357" s="67" t="s">
        <v>625</v>
      </c>
      <c r="L357" s="57" t="e">
        <f>COUNTIF(#REF!,B357)</f>
        <v>#REF!</v>
      </c>
      <c r="M357" s="57">
        <f>COUNTIF($B$4:B357,B357)</f>
        <v>0</v>
      </c>
      <c r="N357" s="50" t="s">
        <v>39</v>
      </c>
      <c r="O357" s="50"/>
      <c r="P357" s="52" t="s">
        <v>928</v>
      </c>
      <c r="Q357" s="53" t="s">
        <v>29</v>
      </c>
      <c r="R357" s="50"/>
    </row>
    <row r="358" ht="30" customHeight="1" spans="1:18">
      <c r="A358" s="80">
        <v>50</v>
      </c>
      <c r="B358" s="80" t="s">
        <v>929</v>
      </c>
      <c r="C358" s="80" t="s">
        <v>930</v>
      </c>
      <c r="D358" s="80" t="s">
        <v>931</v>
      </c>
      <c r="E358" s="80" t="s">
        <v>932</v>
      </c>
      <c r="F358" s="80" t="s">
        <v>933</v>
      </c>
      <c r="G358" s="80" t="s">
        <v>58</v>
      </c>
      <c r="H358" s="80" t="s">
        <v>469</v>
      </c>
      <c r="I358" s="80" t="s">
        <v>37</v>
      </c>
      <c r="J358" s="91"/>
      <c r="K358" s="67" t="s">
        <v>63</v>
      </c>
      <c r="L358" s="57" t="e">
        <f>COUNTIF(#REF!,B358)</f>
        <v>#REF!</v>
      </c>
      <c r="M358" s="57">
        <f>COUNTIF($B$4:B358,B358)</f>
        <v>1</v>
      </c>
      <c r="N358" s="50" t="s">
        <v>39</v>
      </c>
      <c r="O358" s="50"/>
      <c r="P358" s="52">
        <v>57600</v>
      </c>
      <c r="Q358" s="53" t="s">
        <v>29</v>
      </c>
      <c r="R358" s="50"/>
    </row>
    <row r="359" ht="30" customHeight="1" spans="1:18">
      <c r="A359" s="78" t="s">
        <v>934</v>
      </c>
      <c r="B359" s="87"/>
      <c r="C359" s="100" t="s">
        <v>935</v>
      </c>
      <c r="D359" s="78"/>
      <c r="E359" s="100"/>
      <c r="F359" s="100"/>
      <c r="G359" s="100"/>
      <c r="H359" s="100"/>
      <c r="I359" s="100"/>
      <c r="J359" s="100"/>
      <c r="K359" s="93" t="s">
        <v>936</v>
      </c>
      <c r="L359" s="57" t="e">
        <f>COUNTIF(#REF!,B359)</f>
        <v>#REF!</v>
      </c>
      <c r="M359" s="57">
        <f>COUNTIF($B$4:B359,B359)</f>
        <v>0</v>
      </c>
      <c r="N359" s="57"/>
      <c r="O359" s="57"/>
      <c r="P359" s="99"/>
      <c r="Q359" s="57"/>
      <c r="R359" s="57"/>
    </row>
    <row r="360" ht="30" customHeight="1" spans="1:18">
      <c r="A360" s="80">
        <v>1</v>
      </c>
      <c r="B360" s="80" t="s">
        <v>937</v>
      </c>
      <c r="C360" s="80" t="s">
        <v>938</v>
      </c>
      <c r="D360" s="80" t="s">
        <v>939</v>
      </c>
      <c r="E360" s="80" t="s">
        <v>940</v>
      </c>
      <c r="F360" s="80" t="s">
        <v>941</v>
      </c>
      <c r="G360" s="80" t="s">
        <v>942</v>
      </c>
      <c r="H360" s="80" t="s">
        <v>943</v>
      </c>
      <c r="I360" s="80" t="s">
        <v>37</v>
      </c>
      <c r="J360" s="97"/>
      <c r="K360" s="67" t="s">
        <v>944</v>
      </c>
      <c r="L360" s="57" t="e">
        <f>COUNTIF(#REF!,B360)</f>
        <v>#REF!</v>
      </c>
      <c r="M360" s="57">
        <f>COUNTIF($B$4:B360,B360)</f>
        <v>1</v>
      </c>
      <c r="N360" s="50" t="s">
        <v>39</v>
      </c>
      <c r="O360" s="50"/>
      <c r="P360" s="52">
        <v>27999</v>
      </c>
      <c r="Q360" s="53" t="s">
        <v>29</v>
      </c>
      <c r="R360" s="50"/>
    </row>
    <row r="361" ht="30" customHeight="1" spans="1:18">
      <c r="A361" s="81">
        <v>2</v>
      </c>
      <c r="B361" s="81" t="s">
        <v>945</v>
      </c>
      <c r="C361" s="81" t="s">
        <v>946</v>
      </c>
      <c r="D361" s="81" t="s">
        <v>947</v>
      </c>
      <c r="E361" s="81" t="s">
        <v>948</v>
      </c>
      <c r="F361" s="81" t="s">
        <v>949</v>
      </c>
      <c r="G361" s="81" t="s">
        <v>67</v>
      </c>
      <c r="H361" s="81" t="s">
        <v>950</v>
      </c>
      <c r="I361" s="81" t="s">
        <v>37</v>
      </c>
      <c r="J361" s="91"/>
      <c r="K361" s="67" t="s">
        <v>81</v>
      </c>
      <c r="L361" s="57" t="e">
        <f>COUNTIF(#REF!,B361)</f>
        <v>#REF!</v>
      </c>
      <c r="M361" s="57">
        <f>COUNTIF($B$4:B361,B361)</f>
        <v>1</v>
      </c>
      <c r="N361" s="50" t="s">
        <v>39</v>
      </c>
      <c r="O361" s="50"/>
      <c r="P361" s="52">
        <v>0</v>
      </c>
      <c r="Q361" s="53" t="s">
        <v>29</v>
      </c>
      <c r="R361" s="50"/>
    </row>
    <row r="362" ht="30" customHeight="1" spans="1:18">
      <c r="A362" s="83"/>
      <c r="B362" s="83"/>
      <c r="C362" s="83"/>
      <c r="D362" s="83"/>
      <c r="E362" s="83"/>
      <c r="F362" s="83"/>
      <c r="G362" s="83"/>
      <c r="H362" s="83"/>
      <c r="I362" s="83"/>
      <c r="J362" s="91"/>
      <c r="K362" s="67" t="s">
        <v>777</v>
      </c>
      <c r="L362" s="57" t="e">
        <f>COUNTIF(#REF!,B362)</f>
        <v>#REF!</v>
      </c>
      <c r="M362" s="57">
        <f>COUNTIF($B$4:B362,B362)</f>
        <v>0</v>
      </c>
      <c r="N362" s="50" t="s">
        <v>39</v>
      </c>
      <c r="O362" s="50"/>
      <c r="P362" s="52">
        <v>28000</v>
      </c>
      <c r="Q362" s="53" t="s">
        <v>29</v>
      </c>
      <c r="R362" s="50"/>
    </row>
    <row r="363" ht="30" customHeight="1" spans="1:18">
      <c r="A363" s="81">
        <v>3</v>
      </c>
      <c r="B363" s="81" t="s">
        <v>951</v>
      </c>
      <c r="C363" s="81" t="s">
        <v>952</v>
      </c>
      <c r="D363" s="81" t="s">
        <v>953</v>
      </c>
      <c r="E363" s="81" t="s">
        <v>954</v>
      </c>
      <c r="F363" s="81"/>
      <c r="G363" s="81" t="s">
        <v>955</v>
      </c>
      <c r="H363" s="81" t="s">
        <v>956</v>
      </c>
      <c r="I363" s="81" t="s">
        <v>37</v>
      </c>
      <c r="J363" s="97"/>
      <c r="K363" s="67" t="s">
        <v>957</v>
      </c>
      <c r="L363" s="57" t="e">
        <f>COUNTIF(#REF!,B363)</f>
        <v>#REF!</v>
      </c>
      <c r="M363" s="57">
        <f>COUNTIF($B$4:B363,B363)</f>
        <v>1</v>
      </c>
      <c r="N363" s="50" t="s">
        <v>39</v>
      </c>
      <c r="O363" s="50"/>
      <c r="P363" s="52">
        <v>52300</v>
      </c>
      <c r="Q363" s="53" t="s">
        <v>29</v>
      </c>
      <c r="R363" s="50"/>
    </row>
    <row r="364" ht="30" customHeight="1" spans="1:18">
      <c r="A364" s="83"/>
      <c r="B364" s="83"/>
      <c r="C364" s="83"/>
      <c r="D364" s="83"/>
      <c r="E364" s="83"/>
      <c r="F364" s="83"/>
      <c r="G364" s="83"/>
      <c r="H364" s="83"/>
      <c r="I364" s="83"/>
      <c r="J364" s="97"/>
      <c r="K364" s="67" t="s">
        <v>958</v>
      </c>
      <c r="L364" s="57" t="e">
        <f>COUNTIF(#REF!,B364)</f>
        <v>#REF!</v>
      </c>
      <c r="M364" s="57">
        <f>COUNTIF($B$4:B364,B364)</f>
        <v>0</v>
      </c>
      <c r="N364" s="50" t="s">
        <v>39</v>
      </c>
      <c r="O364" s="50"/>
      <c r="P364" s="52" t="s">
        <v>959</v>
      </c>
      <c r="Q364" s="53" t="s">
        <v>29</v>
      </c>
      <c r="R364" s="50"/>
    </row>
    <row r="365" ht="30" customHeight="1" spans="1:18">
      <c r="A365" s="81">
        <v>4</v>
      </c>
      <c r="B365" s="81" t="s">
        <v>960</v>
      </c>
      <c r="C365" s="81" t="s">
        <v>961</v>
      </c>
      <c r="D365" s="81" t="s">
        <v>962</v>
      </c>
      <c r="E365" s="81" t="s">
        <v>948</v>
      </c>
      <c r="F365" s="81"/>
      <c r="G365" s="81" t="s">
        <v>405</v>
      </c>
      <c r="H365" s="81" t="s">
        <v>963</v>
      </c>
      <c r="I365" s="81" t="s">
        <v>37</v>
      </c>
      <c r="J365" s="91"/>
      <c r="K365" s="67" t="s">
        <v>69</v>
      </c>
      <c r="L365" s="57" t="e">
        <f>COUNTIF(#REF!,B365)</f>
        <v>#REF!</v>
      </c>
      <c r="M365" s="57">
        <f>COUNTIF($B$4:B365,B365)</f>
        <v>1</v>
      </c>
      <c r="N365" s="50" t="s">
        <v>39</v>
      </c>
      <c r="O365" s="50"/>
      <c r="P365" s="52" t="s">
        <v>964</v>
      </c>
      <c r="Q365" s="53" t="s">
        <v>29</v>
      </c>
      <c r="R365" s="50" t="s">
        <v>41</v>
      </c>
    </row>
    <row r="366" ht="30" customHeight="1" spans="1:18">
      <c r="A366" s="83"/>
      <c r="B366" s="83"/>
      <c r="C366" s="83"/>
      <c r="D366" s="83"/>
      <c r="E366" s="83"/>
      <c r="F366" s="83"/>
      <c r="G366" s="83"/>
      <c r="H366" s="83"/>
      <c r="I366" s="83"/>
      <c r="J366" s="91"/>
      <c r="K366" s="67" t="s">
        <v>80</v>
      </c>
      <c r="L366" s="57" t="e">
        <f>COUNTIF(#REF!,B366)</f>
        <v>#REF!</v>
      </c>
      <c r="M366" s="57">
        <f>COUNTIF($B$4:B366,B366)</f>
        <v>0</v>
      </c>
      <c r="N366" s="50" t="s">
        <v>39</v>
      </c>
      <c r="O366" s="50"/>
      <c r="P366" s="52">
        <v>29700</v>
      </c>
      <c r="Q366" s="53" t="s">
        <v>29</v>
      </c>
      <c r="R366" s="50"/>
    </row>
    <row r="367" ht="30" customHeight="1" spans="1:18">
      <c r="A367" s="81">
        <v>5</v>
      </c>
      <c r="B367" s="81" t="s">
        <v>965</v>
      </c>
      <c r="C367" s="81" t="s">
        <v>966</v>
      </c>
      <c r="D367" s="81" t="s">
        <v>967</v>
      </c>
      <c r="E367" s="81" t="s">
        <v>954</v>
      </c>
      <c r="F367" s="81" t="s">
        <v>968</v>
      </c>
      <c r="G367" s="81" t="s">
        <v>184</v>
      </c>
      <c r="H367" s="81" t="s">
        <v>969</v>
      </c>
      <c r="I367" s="81" t="s">
        <v>37</v>
      </c>
      <c r="J367" s="91"/>
      <c r="K367" s="67" t="s">
        <v>340</v>
      </c>
      <c r="L367" s="57" t="e">
        <f>COUNTIF(#REF!,B367)</f>
        <v>#REF!</v>
      </c>
      <c r="M367" s="57">
        <f>COUNTIF($B$4:B367,B367)</f>
        <v>1</v>
      </c>
      <c r="N367" s="50" t="s">
        <v>39</v>
      </c>
      <c r="O367" s="50"/>
      <c r="P367" s="52" t="s">
        <v>970</v>
      </c>
      <c r="Q367" s="53" t="s">
        <v>29</v>
      </c>
      <c r="R367" s="50" t="s">
        <v>41</v>
      </c>
    </row>
    <row r="368" ht="30" customHeight="1" spans="1:18">
      <c r="A368" s="82"/>
      <c r="B368" s="82"/>
      <c r="C368" s="82"/>
      <c r="D368" s="82"/>
      <c r="E368" s="82"/>
      <c r="F368" s="82"/>
      <c r="G368" s="82"/>
      <c r="H368" s="82"/>
      <c r="I368" s="82"/>
      <c r="J368" s="91"/>
      <c r="K368" s="67" t="s">
        <v>836</v>
      </c>
      <c r="L368" s="57" t="e">
        <f>COUNTIF(#REF!,B368)</f>
        <v>#REF!</v>
      </c>
      <c r="M368" s="57">
        <f>COUNTIF($B$4:B368,B368)</f>
        <v>0</v>
      </c>
      <c r="N368" s="50" t="s">
        <v>39</v>
      </c>
      <c r="O368" s="50"/>
      <c r="P368" s="52" t="s">
        <v>384</v>
      </c>
      <c r="Q368" s="53" t="s">
        <v>29</v>
      </c>
      <c r="R368" s="50" t="s">
        <v>41</v>
      </c>
    </row>
    <row r="369" ht="30" customHeight="1" spans="1:18">
      <c r="A369" s="82"/>
      <c r="B369" s="82"/>
      <c r="C369" s="82"/>
      <c r="D369" s="82"/>
      <c r="E369" s="82"/>
      <c r="F369" s="82"/>
      <c r="G369" s="82"/>
      <c r="H369" s="82"/>
      <c r="I369" s="82"/>
      <c r="J369" s="91"/>
      <c r="K369" s="93" t="s">
        <v>971</v>
      </c>
      <c r="L369" s="57" t="e">
        <f>COUNTIF(#REF!,B369)</f>
        <v>#REF!</v>
      </c>
      <c r="M369" s="57">
        <f>COUNTIF($B$4:B369,B369)</f>
        <v>0</v>
      </c>
      <c r="N369" s="57" t="s">
        <v>39</v>
      </c>
      <c r="O369" s="57"/>
      <c r="P369" s="56" t="s">
        <v>972</v>
      </c>
      <c r="Q369" s="57" t="s">
        <v>29</v>
      </c>
      <c r="R369" s="57" t="s">
        <v>41</v>
      </c>
    </row>
    <row r="370" ht="30" customHeight="1" spans="1:18">
      <c r="A370" s="82"/>
      <c r="B370" s="82"/>
      <c r="C370" s="82"/>
      <c r="D370" s="82"/>
      <c r="E370" s="82"/>
      <c r="F370" s="82"/>
      <c r="G370" s="82"/>
      <c r="H370" s="82"/>
      <c r="I370" s="82"/>
      <c r="J370" s="91"/>
      <c r="K370" s="67" t="s">
        <v>758</v>
      </c>
      <c r="L370" s="57" t="e">
        <f>COUNTIF(#REF!,B370)</f>
        <v>#REF!</v>
      </c>
      <c r="M370" s="57">
        <f>COUNTIF($B$4:B370,B370)</f>
        <v>0</v>
      </c>
      <c r="N370" s="50" t="s">
        <v>39</v>
      </c>
      <c r="O370" s="50"/>
      <c r="P370" s="52" t="s">
        <v>973</v>
      </c>
      <c r="Q370" s="53" t="s">
        <v>29</v>
      </c>
      <c r="R370" s="50" t="s">
        <v>41</v>
      </c>
    </row>
    <row r="371" ht="30" customHeight="1" spans="1:18">
      <c r="A371" s="82"/>
      <c r="B371" s="82"/>
      <c r="C371" s="82"/>
      <c r="D371" s="82"/>
      <c r="E371" s="82"/>
      <c r="F371" s="82"/>
      <c r="G371" s="82"/>
      <c r="H371" s="82"/>
      <c r="I371" s="82"/>
      <c r="J371" s="91"/>
      <c r="K371" s="67" t="s">
        <v>764</v>
      </c>
      <c r="L371" s="57" t="e">
        <f>COUNTIF(#REF!,B371)</f>
        <v>#REF!</v>
      </c>
      <c r="M371" s="57">
        <f>COUNTIF($B$4:B371,B371)</f>
        <v>0</v>
      </c>
      <c r="N371" s="50" t="s">
        <v>72</v>
      </c>
      <c r="O371" s="50" t="s">
        <v>836</v>
      </c>
      <c r="P371" s="52" t="s">
        <v>383</v>
      </c>
      <c r="Q371" s="53" t="s">
        <v>29</v>
      </c>
      <c r="R371" s="50" t="s">
        <v>41</v>
      </c>
    </row>
    <row r="372" ht="30" customHeight="1" spans="1:18">
      <c r="A372" s="82"/>
      <c r="B372" s="82"/>
      <c r="C372" s="82"/>
      <c r="D372" s="82"/>
      <c r="E372" s="82"/>
      <c r="F372" s="82"/>
      <c r="G372" s="82"/>
      <c r="H372" s="82"/>
      <c r="I372" s="82"/>
      <c r="J372" s="91"/>
      <c r="K372" s="67" t="s">
        <v>751</v>
      </c>
      <c r="L372" s="57" t="e">
        <f>COUNTIF(#REF!,B372)</f>
        <v>#REF!</v>
      </c>
      <c r="M372" s="57">
        <f>COUNTIF($B$4:B372,B372)</f>
        <v>0</v>
      </c>
      <c r="N372" s="50" t="s">
        <v>39</v>
      </c>
      <c r="O372" s="50"/>
      <c r="P372" s="52">
        <v>39500</v>
      </c>
      <c r="Q372" s="53" t="s">
        <v>29</v>
      </c>
      <c r="R372" s="50"/>
    </row>
    <row r="373" ht="30" customHeight="1" spans="1:18">
      <c r="A373" s="82"/>
      <c r="B373" s="82"/>
      <c r="C373" s="82"/>
      <c r="D373" s="82"/>
      <c r="E373" s="82"/>
      <c r="F373" s="82"/>
      <c r="G373" s="82"/>
      <c r="H373" s="82"/>
      <c r="I373" s="82"/>
      <c r="J373" s="91"/>
      <c r="K373" s="67" t="s">
        <v>974</v>
      </c>
      <c r="L373" s="57" t="e">
        <f>COUNTIF(#REF!,B373)</f>
        <v>#REF!</v>
      </c>
      <c r="M373" s="57">
        <f>COUNTIF($B$4:B373,B373)</f>
        <v>0</v>
      </c>
      <c r="N373" s="50" t="s">
        <v>39</v>
      </c>
      <c r="O373" s="50"/>
      <c r="P373" s="52">
        <v>41800</v>
      </c>
      <c r="Q373" s="53" t="s">
        <v>29</v>
      </c>
      <c r="R373" s="50"/>
    </row>
    <row r="374" ht="30" customHeight="1" spans="1:18">
      <c r="A374" s="82"/>
      <c r="B374" s="82"/>
      <c r="C374" s="82"/>
      <c r="D374" s="82"/>
      <c r="E374" s="82"/>
      <c r="F374" s="82"/>
      <c r="G374" s="82"/>
      <c r="H374" s="82"/>
      <c r="I374" s="82"/>
      <c r="J374" s="91"/>
      <c r="K374" s="93" t="s">
        <v>312</v>
      </c>
      <c r="L374" s="57" t="e">
        <f>COUNTIF(#REF!,B374)</f>
        <v>#REF!</v>
      </c>
      <c r="M374" s="57">
        <f>COUNTIF($B$4:B374,B374)</f>
        <v>0</v>
      </c>
      <c r="N374" s="57" t="s">
        <v>39</v>
      </c>
      <c r="O374" s="57"/>
      <c r="P374" s="56">
        <v>38000</v>
      </c>
      <c r="Q374" s="57" t="s">
        <v>142</v>
      </c>
      <c r="R374" s="57"/>
    </row>
    <row r="375" ht="30" customHeight="1" spans="1:18">
      <c r="A375" s="81">
        <v>6</v>
      </c>
      <c r="B375" s="81" t="s">
        <v>975</v>
      </c>
      <c r="C375" s="81" t="s">
        <v>976</v>
      </c>
      <c r="D375" s="81" t="s">
        <v>977</v>
      </c>
      <c r="E375" s="81" t="s">
        <v>954</v>
      </c>
      <c r="F375" s="81"/>
      <c r="G375" s="81" t="s">
        <v>251</v>
      </c>
      <c r="H375" s="81" t="s">
        <v>609</v>
      </c>
      <c r="I375" s="81" t="s">
        <v>37</v>
      </c>
      <c r="J375" s="91"/>
      <c r="K375" s="67" t="s">
        <v>569</v>
      </c>
      <c r="L375" s="57" t="e">
        <f>COUNTIF(#REF!,B375)</f>
        <v>#REF!</v>
      </c>
      <c r="M375" s="57">
        <f>COUNTIF($B$4:B375,B375)</f>
        <v>1</v>
      </c>
      <c r="N375" s="50" t="s">
        <v>72</v>
      </c>
      <c r="O375" s="50" t="s">
        <v>978</v>
      </c>
      <c r="P375" s="52">
        <v>39800</v>
      </c>
      <c r="Q375" s="53" t="s">
        <v>29</v>
      </c>
      <c r="R375" s="50"/>
    </row>
    <row r="376" ht="30" customHeight="1" spans="1:18">
      <c r="A376" s="81">
        <v>7</v>
      </c>
      <c r="B376" s="81" t="s">
        <v>979</v>
      </c>
      <c r="C376" s="81" t="s">
        <v>980</v>
      </c>
      <c r="D376" s="81" t="s">
        <v>981</v>
      </c>
      <c r="E376" s="81" t="s">
        <v>954</v>
      </c>
      <c r="F376" s="81" t="s">
        <v>968</v>
      </c>
      <c r="G376" s="81" t="s">
        <v>58</v>
      </c>
      <c r="H376" s="81" t="s">
        <v>609</v>
      </c>
      <c r="I376" s="81" t="s">
        <v>37</v>
      </c>
      <c r="J376" s="91"/>
      <c r="K376" s="67" t="s">
        <v>982</v>
      </c>
      <c r="L376" s="57" t="e">
        <f>COUNTIF(#REF!,B376)</f>
        <v>#REF!</v>
      </c>
      <c r="M376" s="57">
        <f>COUNTIF($B$4:B376,B376)</f>
        <v>1</v>
      </c>
      <c r="N376" s="50" t="s">
        <v>72</v>
      </c>
      <c r="O376" s="50" t="s">
        <v>983</v>
      </c>
      <c r="P376" s="52" t="s">
        <v>984</v>
      </c>
      <c r="Q376" s="53" t="s">
        <v>29</v>
      </c>
      <c r="R376" s="50" t="s">
        <v>41</v>
      </c>
    </row>
    <row r="377" ht="30" customHeight="1" spans="1:18">
      <c r="A377" s="82"/>
      <c r="B377" s="82"/>
      <c r="C377" s="82"/>
      <c r="D377" s="82"/>
      <c r="E377" s="82"/>
      <c r="F377" s="82"/>
      <c r="G377" s="82"/>
      <c r="H377" s="82"/>
      <c r="I377" s="82"/>
      <c r="J377" s="91"/>
      <c r="K377" s="67" t="s">
        <v>123</v>
      </c>
      <c r="L377" s="57" t="e">
        <f>COUNTIF(#REF!,B377)</f>
        <v>#REF!</v>
      </c>
      <c r="M377" s="57">
        <f>COUNTIF($B$4:B377,B377)</f>
        <v>0</v>
      </c>
      <c r="N377" s="50" t="s">
        <v>39</v>
      </c>
      <c r="O377" s="50"/>
      <c r="P377" s="52" t="s">
        <v>985</v>
      </c>
      <c r="Q377" s="53" t="s">
        <v>29</v>
      </c>
      <c r="R377" s="50"/>
    </row>
    <row r="378" ht="30" customHeight="1" spans="1:18">
      <c r="A378" s="82"/>
      <c r="B378" s="82"/>
      <c r="C378" s="82"/>
      <c r="D378" s="82"/>
      <c r="E378" s="82"/>
      <c r="F378" s="82"/>
      <c r="G378" s="82"/>
      <c r="H378" s="82"/>
      <c r="I378" s="82"/>
      <c r="J378" s="91"/>
      <c r="K378" s="67" t="s">
        <v>983</v>
      </c>
      <c r="L378" s="57" t="e">
        <f>COUNTIF(#REF!,B378)</f>
        <v>#REF!</v>
      </c>
      <c r="M378" s="57">
        <f>COUNTIF($B$4:B378,B378)</f>
        <v>0</v>
      </c>
      <c r="N378" s="50" t="s">
        <v>39</v>
      </c>
      <c r="O378" s="50"/>
      <c r="P378" s="52" t="s">
        <v>986</v>
      </c>
      <c r="Q378" s="53" t="s">
        <v>29</v>
      </c>
      <c r="R378" s="50"/>
    </row>
    <row r="379" ht="30" customHeight="1" spans="1:18">
      <c r="A379" s="82"/>
      <c r="B379" s="82"/>
      <c r="C379" s="82"/>
      <c r="D379" s="82"/>
      <c r="E379" s="82"/>
      <c r="F379" s="82"/>
      <c r="G379" s="82"/>
      <c r="H379" s="82"/>
      <c r="I379" s="82"/>
      <c r="J379" s="91"/>
      <c r="K379" s="67" t="s">
        <v>340</v>
      </c>
      <c r="L379" s="57" t="e">
        <f>COUNTIF(#REF!,B379)</f>
        <v>#REF!</v>
      </c>
      <c r="M379" s="57">
        <f>COUNTIF($B$4:B379,B379)</f>
        <v>0</v>
      </c>
      <c r="N379" s="50" t="s">
        <v>39</v>
      </c>
      <c r="O379" s="50"/>
      <c r="P379" s="52" t="s">
        <v>987</v>
      </c>
      <c r="Q379" s="53" t="s">
        <v>29</v>
      </c>
      <c r="R379" s="50"/>
    </row>
    <row r="380" ht="30" customHeight="1" spans="1:18">
      <c r="A380" s="82"/>
      <c r="B380" s="82"/>
      <c r="C380" s="82"/>
      <c r="D380" s="82"/>
      <c r="E380" s="82"/>
      <c r="F380" s="82"/>
      <c r="G380" s="82"/>
      <c r="H380" s="82"/>
      <c r="I380" s="82"/>
      <c r="J380" s="91"/>
      <c r="K380" s="67" t="s">
        <v>62</v>
      </c>
      <c r="L380" s="57" t="e">
        <f>COUNTIF(#REF!,B380)</f>
        <v>#REF!</v>
      </c>
      <c r="M380" s="57">
        <f>COUNTIF($B$4:B380,B380)</f>
        <v>0</v>
      </c>
      <c r="N380" s="50" t="s">
        <v>72</v>
      </c>
      <c r="O380" s="50" t="s">
        <v>983</v>
      </c>
      <c r="P380" s="52">
        <v>68800</v>
      </c>
      <c r="Q380" s="53" t="s">
        <v>29</v>
      </c>
      <c r="R380" s="50"/>
    </row>
    <row r="381" ht="30" customHeight="1" spans="1:18">
      <c r="A381" s="82"/>
      <c r="B381" s="82"/>
      <c r="C381" s="82"/>
      <c r="D381" s="82"/>
      <c r="E381" s="82"/>
      <c r="F381" s="82"/>
      <c r="G381" s="82"/>
      <c r="H381" s="82"/>
      <c r="I381" s="82"/>
      <c r="J381" s="91"/>
      <c r="K381" s="67" t="s">
        <v>166</v>
      </c>
      <c r="L381" s="57" t="e">
        <f>COUNTIF(#REF!,B381)</f>
        <v>#REF!</v>
      </c>
      <c r="M381" s="57">
        <f>COUNTIF($B$4:B381,B381)</f>
        <v>0</v>
      </c>
      <c r="N381" s="50" t="s">
        <v>39</v>
      </c>
      <c r="O381" s="50"/>
      <c r="P381" s="52" t="s">
        <v>988</v>
      </c>
      <c r="Q381" s="53" t="s">
        <v>29</v>
      </c>
      <c r="R381" s="50"/>
    </row>
    <row r="382" ht="30" customHeight="1" spans="1:18">
      <c r="A382" s="82"/>
      <c r="B382" s="82"/>
      <c r="C382" s="82"/>
      <c r="D382" s="82"/>
      <c r="E382" s="82"/>
      <c r="F382" s="82"/>
      <c r="G382" s="82"/>
      <c r="H382" s="82"/>
      <c r="I382" s="82"/>
      <c r="J382" s="91"/>
      <c r="K382" s="67" t="s">
        <v>63</v>
      </c>
      <c r="L382" s="57" t="e">
        <f>COUNTIF(#REF!,B382)</f>
        <v>#REF!</v>
      </c>
      <c r="M382" s="57">
        <f>COUNTIF($B$4:B382,B382)</f>
        <v>0</v>
      </c>
      <c r="N382" s="50" t="s">
        <v>72</v>
      </c>
      <c r="O382" s="50" t="s">
        <v>983</v>
      </c>
      <c r="P382" s="52" t="s">
        <v>989</v>
      </c>
      <c r="Q382" s="53" t="s">
        <v>29</v>
      </c>
      <c r="R382" s="50"/>
    </row>
    <row r="383" ht="30" customHeight="1" spans="1:18">
      <c r="A383" s="83"/>
      <c r="B383" s="83"/>
      <c r="C383" s="83"/>
      <c r="D383" s="83"/>
      <c r="E383" s="83"/>
      <c r="F383" s="83"/>
      <c r="G383" s="83"/>
      <c r="H383" s="83"/>
      <c r="I383" s="83"/>
      <c r="J383" s="91"/>
      <c r="K383" s="67" t="s">
        <v>60</v>
      </c>
      <c r="L383" s="57" t="e">
        <f>COUNTIF(#REF!,B383)</f>
        <v>#REF!</v>
      </c>
      <c r="M383" s="57">
        <f>COUNTIF($B$4:B383,B383)</f>
        <v>0</v>
      </c>
      <c r="N383" s="50" t="s">
        <v>39</v>
      </c>
      <c r="O383" s="50"/>
      <c r="P383" s="52" t="s">
        <v>985</v>
      </c>
      <c r="Q383" s="53" t="s">
        <v>29</v>
      </c>
      <c r="R383" s="50"/>
    </row>
    <row r="384" ht="30" customHeight="1" spans="1:18">
      <c r="A384" s="80">
        <v>8</v>
      </c>
      <c r="B384" s="80" t="s">
        <v>990</v>
      </c>
      <c r="C384" s="80" t="s">
        <v>991</v>
      </c>
      <c r="D384" s="80" t="s">
        <v>992</v>
      </c>
      <c r="E384" s="80" t="s">
        <v>993</v>
      </c>
      <c r="F384" s="80" t="s">
        <v>994</v>
      </c>
      <c r="G384" s="80" t="s">
        <v>895</v>
      </c>
      <c r="H384" s="80" t="s">
        <v>995</v>
      </c>
      <c r="I384" s="80" t="s">
        <v>37</v>
      </c>
      <c r="J384" s="91" t="s">
        <v>996</v>
      </c>
      <c r="K384" s="67" t="s">
        <v>847</v>
      </c>
      <c r="L384" s="57" t="e">
        <f>COUNTIF(#REF!,B384)</f>
        <v>#REF!</v>
      </c>
      <c r="M384" s="57">
        <f>COUNTIF($B$4:B384,B384)</f>
        <v>1</v>
      </c>
      <c r="N384" s="50" t="s">
        <v>585</v>
      </c>
      <c r="O384" s="50"/>
      <c r="P384" s="52">
        <v>0</v>
      </c>
      <c r="Q384" s="53" t="s">
        <v>29</v>
      </c>
      <c r="R384" s="50"/>
    </row>
    <row r="385" ht="30" customHeight="1" spans="1:18">
      <c r="A385" s="81">
        <v>9</v>
      </c>
      <c r="B385" s="81" t="s">
        <v>997</v>
      </c>
      <c r="C385" s="81" t="s">
        <v>998</v>
      </c>
      <c r="D385" s="81" t="s">
        <v>999</v>
      </c>
      <c r="E385" s="81" t="s">
        <v>954</v>
      </c>
      <c r="F385" s="81" t="s">
        <v>968</v>
      </c>
      <c r="G385" s="81" t="s">
        <v>1000</v>
      </c>
      <c r="H385" s="81" t="s">
        <v>1001</v>
      </c>
      <c r="I385" s="81" t="s">
        <v>37</v>
      </c>
      <c r="J385" s="91" t="s">
        <v>1002</v>
      </c>
      <c r="K385" s="67" t="s">
        <v>562</v>
      </c>
      <c r="L385" s="57" t="e">
        <f>COUNTIF(#REF!,B385)</f>
        <v>#REF!</v>
      </c>
      <c r="M385" s="57">
        <f>COUNTIF($B$4:B385,B385)</f>
        <v>1</v>
      </c>
      <c r="N385" s="50" t="s">
        <v>72</v>
      </c>
      <c r="O385" s="50" t="s">
        <v>1003</v>
      </c>
      <c r="P385" s="52" t="s">
        <v>927</v>
      </c>
      <c r="Q385" s="53" t="s">
        <v>29</v>
      </c>
      <c r="R385" s="50" t="s">
        <v>41</v>
      </c>
    </row>
    <row r="386" ht="30" customHeight="1" spans="1:18">
      <c r="A386" s="82"/>
      <c r="B386" s="82"/>
      <c r="C386" s="82"/>
      <c r="D386" s="82"/>
      <c r="E386" s="82"/>
      <c r="F386" s="82"/>
      <c r="G386" s="82"/>
      <c r="H386" s="82"/>
      <c r="I386" s="82"/>
      <c r="J386" s="91"/>
      <c r="K386" s="67" t="s">
        <v>369</v>
      </c>
      <c r="L386" s="57" t="e">
        <f>COUNTIF(#REF!,B386)</f>
        <v>#REF!</v>
      </c>
      <c r="M386" s="57">
        <f>COUNTIF($B$4:B386,B386)</f>
        <v>0</v>
      </c>
      <c r="N386" s="50" t="s">
        <v>72</v>
      </c>
      <c r="O386" s="50" t="s">
        <v>1003</v>
      </c>
      <c r="P386" s="52">
        <v>65800</v>
      </c>
      <c r="Q386" s="53" t="s">
        <v>29</v>
      </c>
      <c r="R386" s="50"/>
    </row>
    <row r="387" ht="30" customHeight="1" spans="1:18">
      <c r="A387" s="82"/>
      <c r="B387" s="82"/>
      <c r="C387" s="82"/>
      <c r="D387" s="82"/>
      <c r="E387" s="82"/>
      <c r="F387" s="82"/>
      <c r="G387" s="82"/>
      <c r="H387" s="82"/>
      <c r="I387" s="82"/>
      <c r="J387" s="91"/>
      <c r="K387" s="67" t="s">
        <v>1003</v>
      </c>
      <c r="L387" s="57" t="e">
        <f>COUNTIF(#REF!,B387)</f>
        <v>#REF!</v>
      </c>
      <c r="M387" s="57">
        <f>COUNTIF($B$4:B387,B387)</f>
        <v>0</v>
      </c>
      <c r="N387" s="50" t="s">
        <v>254</v>
      </c>
      <c r="O387" s="50"/>
      <c r="P387" s="52">
        <v>65800</v>
      </c>
      <c r="Q387" s="53" t="s">
        <v>29</v>
      </c>
      <c r="R387" s="50"/>
    </row>
    <row r="388" ht="30" customHeight="1" spans="1:18">
      <c r="A388" s="83"/>
      <c r="B388" s="83"/>
      <c r="C388" s="83"/>
      <c r="D388" s="83"/>
      <c r="E388" s="83"/>
      <c r="F388" s="83"/>
      <c r="G388" s="83"/>
      <c r="H388" s="83"/>
      <c r="I388" s="83"/>
      <c r="J388" s="91"/>
      <c r="K388" s="67" t="s">
        <v>563</v>
      </c>
      <c r="L388" s="57" t="e">
        <f>COUNTIF(#REF!,B388)</f>
        <v>#REF!</v>
      </c>
      <c r="M388" s="57">
        <f>COUNTIF($B$4:B388,B388)</f>
        <v>0</v>
      </c>
      <c r="N388" s="50" t="s">
        <v>39</v>
      </c>
      <c r="O388" s="50"/>
      <c r="P388" s="52">
        <v>63630</v>
      </c>
      <c r="Q388" s="53" t="s">
        <v>29</v>
      </c>
      <c r="R388" s="50"/>
    </row>
    <row r="389" ht="30" customHeight="1" spans="1:18">
      <c r="A389" s="81">
        <v>10</v>
      </c>
      <c r="B389" s="81" t="s">
        <v>1004</v>
      </c>
      <c r="C389" s="81" t="s">
        <v>1005</v>
      </c>
      <c r="D389" s="81" t="s">
        <v>1006</v>
      </c>
      <c r="E389" s="81" t="s">
        <v>954</v>
      </c>
      <c r="F389" s="81"/>
      <c r="G389" s="81" t="s">
        <v>877</v>
      </c>
      <c r="H389" s="81" t="s">
        <v>1007</v>
      </c>
      <c r="I389" s="81" t="s">
        <v>37</v>
      </c>
      <c r="J389" s="97" t="s">
        <v>1008</v>
      </c>
      <c r="K389" s="67" t="s">
        <v>228</v>
      </c>
      <c r="L389" s="57" t="e">
        <f>COUNTIF(#REF!,B389)</f>
        <v>#REF!</v>
      </c>
      <c r="M389" s="57">
        <f>COUNTIF($B$4:B389,B389)</f>
        <v>1</v>
      </c>
      <c r="N389" s="50" t="s">
        <v>39</v>
      </c>
      <c r="O389" s="50"/>
      <c r="P389" s="52" t="s">
        <v>1009</v>
      </c>
      <c r="Q389" s="53" t="s">
        <v>29</v>
      </c>
      <c r="R389" s="50" t="s">
        <v>41</v>
      </c>
    </row>
    <row r="390" ht="30" customHeight="1" spans="1:18">
      <c r="A390" s="82"/>
      <c r="B390" s="82"/>
      <c r="C390" s="82"/>
      <c r="D390" s="82"/>
      <c r="E390" s="82"/>
      <c r="F390" s="82"/>
      <c r="G390" s="82"/>
      <c r="H390" s="82"/>
      <c r="I390" s="82"/>
      <c r="J390" s="97"/>
      <c r="K390" s="67" t="s">
        <v>839</v>
      </c>
      <c r="L390" s="57" t="e">
        <f>COUNTIF(#REF!,B390)</f>
        <v>#REF!</v>
      </c>
      <c r="M390" s="57">
        <f>COUNTIF($B$4:B390,B390)</f>
        <v>0</v>
      </c>
      <c r="N390" s="50" t="s">
        <v>72</v>
      </c>
      <c r="O390" s="50" t="s">
        <v>228</v>
      </c>
      <c r="P390" s="52" t="s">
        <v>304</v>
      </c>
      <c r="Q390" s="53" t="s">
        <v>142</v>
      </c>
      <c r="R390" s="50" t="s">
        <v>41</v>
      </c>
    </row>
    <row r="391" ht="30" customHeight="1" spans="1:18">
      <c r="A391" s="82"/>
      <c r="B391" s="82"/>
      <c r="C391" s="82"/>
      <c r="D391" s="82"/>
      <c r="E391" s="82"/>
      <c r="F391" s="82"/>
      <c r="G391" s="82"/>
      <c r="H391" s="82"/>
      <c r="I391" s="82"/>
      <c r="J391" s="97"/>
      <c r="K391" s="67" t="s">
        <v>957</v>
      </c>
      <c r="L391" s="57" t="e">
        <f>COUNTIF(#REF!,B391)</f>
        <v>#REF!</v>
      </c>
      <c r="M391" s="57">
        <f>COUNTIF($B$4:B391,B391)</f>
        <v>0</v>
      </c>
      <c r="N391" s="50" t="s">
        <v>39</v>
      </c>
      <c r="O391" s="50"/>
      <c r="P391" s="52">
        <v>71800</v>
      </c>
      <c r="Q391" s="53" t="s">
        <v>29</v>
      </c>
      <c r="R391" s="50"/>
    </row>
    <row r="392" ht="30" customHeight="1" spans="1:18">
      <c r="A392" s="82"/>
      <c r="B392" s="82"/>
      <c r="C392" s="82"/>
      <c r="D392" s="82"/>
      <c r="E392" s="82"/>
      <c r="F392" s="82"/>
      <c r="G392" s="82"/>
      <c r="H392" s="82"/>
      <c r="I392" s="82"/>
      <c r="J392" s="97"/>
      <c r="K392" s="67" t="s">
        <v>563</v>
      </c>
      <c r="L392" s="57" t="e">
        <f>COUNTIF(#REF!,B392)</f>
        <v>#REF!</v>
      </c>
      <c r="M392" s="57">
        <f>COUNTIF($B$4:B392,B392)</f>
        <v>0</v>
      </c>
      <c r="N392" s="50" t="s">
        <v>39</v>
      </c>
      <c r="O392" s="50"/>
      <c r="P392" s="52">
        <v>62550</v>
      </c>
      <c r="Q392" s="53" t="s">
        <v>29</v>
      </c>
      <c r="R392" s="50"/>
    </row>
    <row r="393" ht="30" customHeight="1" spans="1:18">
      <c r="A393" s="83"/>
      <c r="B393" s="83"/>
      <c r="C393" s="83"/>
      <c r="D393" s="83"/>
      <c r="E393" s="83"/>
      <c r="F393" s="83"/>
      <c r="G393" s="83"/>
      <c r="H393" s="83"/>
      <c r="I393" s="83"/>
      <c r="J393" s="97"/>
      <c r="K393" s="93" t="s">
        <v>443</v>
      </c>
      <c r="L393" s="57" t="e">
        <f>COUNTIF(#REF!,B393)</f>
        <v>#REF!</v>
      </c>
      <c r="M393" s="57">
        <f>COUNTIF($B$4:B393,B393)</f>
        <v>0</v>
      </c>
      <c r="N393" s="57"/>
      <c r="O393" s="57"/>
      <c r="P393" s="56">
        <v>50280</v>
      </c>
      <c r="Q393" s="57" t="s">
        <v>142</v>
      </c>
      <c r="R393" s="57"/>
    </row>
    <row r="394" ht="30" customHeight="1" spans="1:18">
      <c r="A394" s="81">
        <v>11</v>
      </c>
      <c r="B394" s="81" t="s">
        <v>1010</v>
      </c>
      <c r="C394" s="81" t="s">
        <v>1011</v>
      </c>
      <c r="D394" s="81" t="s">
        <v>1012</v>
      </c>
      <c r="E394" s="81" t="s">
        <v>1013</v>
      </c>
      <c r="F394" s="81"/>
      <c r="G394" s="81" t="s">
        <v>160</v>
      </c>
      <c r="H394" s="81" t="s">
        <v>1014</v>
      </c>
      <c r="I394" s="81" t="s">
        <v>37</v>
      </c>
      <c r="J394" s="97"/>
      <c r="K394" s="67" t="s">
        <v>247</v>
      </c>
      <c r="L394" s="57" t="e">
        <f>COUNTIF(#REF!,B394)</f>
        <v>#REF!</v>
      </c>
      <c r="M394" s="57">
        <f>COUNTIF($B$4:B394,B394)</f>
        <v>1</v>
      </c>
      <c r="N394" s="50" t="s">
        <v>72</v>
      </c>
      <c r="O394" s="50" t="s">
        <v>1015</v>
      </c>
      <c r="P394" s="52">
        <v>0</v>
      </c>
      <c r="Q394" s="53" t="s">
        <v>29</v>
      </c>
      <c r="R394" s="50" t="s">
        <v>41</v>
      </c>
    </row>
    <row r="395" ht="30" customHeight="1" spans="1:18">
      <c r="A395" s="82"/>
      <c r="B395" s="82"/>
      <c r="C395" s="82"/>
      <c r="D395" s="82"/>
      <c r="E395" s="82"/>
      <c r="F395" s="82"/>
      <c r="G395" s="82"/>
      <c r="H395" s="82"/>
      <c r="I395" s="82"/>
      <c r="J395" s="97"/>
      <c r="K395" s="67" t="s">
        <v>957</v>
      </c>
      <c r="L395" s="57" t="e">
        <f>COUNTIF(#REF!,B395)</f>
        <v>#REF!</v>
      </c>
      <c r="M395" s="57">
        <f>COUNTIF($B$4:B395,B395)</f>
        <v>0</v>
      </c>
      <c r="N395" s="50" t="s">
        <v>72</v>
      </c>
      <c r="O395" s="50" t="s">
        <v>1015</v>
      </c>
      <c r="P395" s="52">
        <v>43500</v>
      </c>
      <c r="Q395" s="53" t="s">
        <v>29</v>
      </c>
      <c r="R395" s="50"/>
    </row>
    <row r="396" ht="30" customHeight="1" spans="1:18">
      <c r="A396" s="82"/>
      <c r="B396" s="82"/>
      <c r="C396" s="82"/>
      <c r="D396" s="82"/>
      <c r="E396" s="82"/>
      <c r="F396" s="82"/>
      <c r="G396" s="82"/>
      <c r="H396" s="82"/>
      <c r="I396" s="82"/>
      <c r="J396" s="97"/>
      <c r="K396" s="93" t="s">
        <v>1015</v>
      </c>
      <c r="L396" s="57" t="e">
        <f>COUNTIF(#REF!,B396)</f>
        <v>#REF!</v>
      </c>
      <c r="M396" s="57">
        <f>COUNTIF($B$4:B396,B396)</f>
        <v>0</v>
      </c>
      <c r="N396" s="57"/>
      <c r="O396" s="57"/>
      <c r="P396" s="56">
        <v>40500</v>
      </c>
      <c r="Q396" s="57" t="s">
        <v>142</v>
      </c>
      <c r="R396" s="57"/>
    </row>
    <row r="397" customFormat="1" ht="30" customHeight="1" spans="1:18">
      <c r="A397" s="83"/>
      <c r="B397" s="83"/>
      <c r="C397" s="83"/>
      <c r="D397" s="83"/>
      <c r="E397" s="83"/>
      <c r="F397" s="83"/>
      <c r="G397" s="83"/>
      <c r="H397" s="83"/>
      <c r="I397" s="83"/>
      <c r="J397" s="97"/>
      <c r="K397" s="93" t="s">
        <v>162</v>
      </c>
      <c r="L397" s="57" t="e">
        <f>COUNTIF(#REF!,B397)</f>
        <v>#REF!</v>
      </c>
      <c r="M397" s="57">
        <f>COUNTIF($B$4:B397,B397)</f>
        <v>0</v>
      </c>
      <c r="N397" s="57"/>
      <c r="O397" s="57"/>
      <c r="P397" s="56">
        <v>43800</v>
      </c>
      <c r="Q397" s="57" t="s">
        <v>142</v>
      </c>
      <c r="R397" s="57"/>
    </row>
    <row r="398" ht="30" customHeight="1" spans="1:18">
      <c r="A398" s="81">
        <v>12</v>
      </c>
      <c r="B398" s="81" t="s">
        <v>1016</v>
      </c>
      <c r="C398" s="81" t="s">
        <v>1017</v>
      </c>
      <c r="D398" s="81" t="s">
        <v>1018</v>
      </c>
      <c r="E398" s="81" t="s">
        <v>954</v>
      </c>
      <c r="F398" s="81" t="s">
        <v>968</v>
      </c>
      <c r="G398" s="81" t="s">
        <v>129</v>
      </c>
      <c r="H398" s="81" t="s">
        <v>1019</v>
      </c>
      <c r="I398" s="81" t="s">
        <v>37</v>
      </c>
      <c r="J398" s="91"/>
      <c r="K398" s="67" t="s">
        <v>971</v>
      </c>
      <c r="L398" s="57" t="e">
        <f>COUNTIF(#REF!,B398)</f>
        <v>#REF!</v>
      </c>
      <c r="M398" s="57">
        <f>COUNTIF($B$4:B398,B398)</f>
        <v>1</v>
      </c>
      <c r="N398" s="50" t="s">
        <v>39</v>
      </c>
      <c r="O398" s="50"/>
      <c r="P398" s="52" t="s">
        <v>972</v>
      </c>
      <c r="Q398" s="57" t="s">
        <v>29</v>
      </c>
      <c r="R398" s="50" t="s">
        <v>41</v>
      </c>
    </row>
    <row r="399" ht="30" customHeight="1" spans="1:18">
      <c r="A399" s="82"/>
      <c r="B399" s="82"/>
      <c r="C399" s="82"/>
      <c r="D399" s="82"/>
      <c r="E399" s="82"/>
      <c r="F399" s="82"/>
      <c r="G399" s="82"/>
      <c r="H399" s="82"/>
      <c r="I399" s="82"/>
      <c r="J399" s="91"/>
      <c r="K399" s="67" t="s">
        <v>439</v>
      </c>
      <c r="L399" s="57" t="e">
        <f>COUNTIF(#REF!,B399)</f>
        <v>#REF!</v>
      </c>
      <c r="M399" s="57">
        <f>COUNTIF($B$4:B399,B399)</f>
        <v>0</v>
      </c>
      <c r="N399" s="50" t="s">
        <v>39</v>
      </c>
      <c r="O399" s="50"/>
      <c r="P399" s="52" t="s">
        <v>1020</v>
      </c>
      <c r="Q399" s="53" t="s">
        <v>29</v>
      </c>
      <c r="R399" s="50" t="s">
        <v>41</v>
      </c>
    </row>
    <row r="400" ht="30" customHeight="1" spans="1:18">
      <c r="A400" s="82"/>
      <c r="B400" s="82"/>
      <c r="C400" s="82"/>
      <c r="D400" s="82"/>
      <c r="E400" s="82"/>
      <c r="F400" s="82"/>
      <c r="G400" s="82"/>
      <c r="H400" s="82"/>
      <c r="I400" s="82"/>
      <c r="J400" s="91"/>
      <c r="K400" s="67" t="s">
        <v>441</v>
      </c>
      <c r="L400" s="57" t="e">
        <f>COUNTIF(#REF!,B400)</f>
        <v>#REF!</v>
      </c>
      <c r="M400" s="57">
        <f>COUNTIF($B$4:B400,B400)</f>
        <v>0</v>
      </c>
      <c r="N400" s="50" t="s">
        <v>39</v>
      </c>
      <c r="O400" s="50"/>
      <c r="P400" s="52" t="s">
        <v>1021</v>
      </c>
      <c r="Q400" s="53" t="s">
        <v>29</v>
      </c>
      <c r="R400" s="50" t="s">
        <v>41</v>
      </c>
    </row>
    <row r="401" ht="30" customHeight="1" spans="1:18">
      <c r="A401" s="82"/>
      <c r="B401" s="82"/>
      <c r="C401" s="82"/>
      <c r="D401" s="82"/>
      <c r="E401" s="82"/>
      <c r="F401" s="82"/>
      <c r="G401" s="82"/>
      <c r="H401" s="82"/>
      <c r="I401" s="82"/>
      <c r="J401" s="91"/>
      <c r="K401" s="67" t="s">
        <v>131</v>
      </c>
      <c r="L401" s="57" t="e">
        <f>COUNTIF(#REF!,B401)</f>
        <v>#REF!</v>
      </c>
      <c r="M401" s="57">
        <f>COUNTIF($B$4:B401,B401)</f>
        <v>0</v>
      </c>
      <c r="N401" s="50" t="s">
        <v>72</v>
      </c>
      <c r="O401" s="50" t="s">
        <v>971</v>
      </c>
      <c r="P401" s="52" t="s">
        <v>1022</v>
      </c>
      <c r="Q401" s="53" t="s">
        <v>29</v>
      </c>
      <c r="R401" s="50" t="s">
        <v>41</v>
      </c>
    </row>
    <row r="402" ht="30" customHeight="1" spans="1:18">
      <c r="A402" s="82"/>
      <c r="B402" s="82"/>
      <c r="C402" s="82"/>
      <c r="D402" s="82"/>
      <c r="E402" s="82"/>
      <c r="F402" s="82"/>
      <c r="G402" s="82"/>
      <c r="H402" s="82"/>
      <c r="I402" s="82"/>
      <c r="J402" s="91"/>
      <c r="K402" s="67" t="s">
        <v>625</v>
      </c>
      <c r="L402" s="57" t="e">
        <f>COUNTIF(#REF!,B402)</f>
        <v>#REF!</v>
      </c>
      <c r="M402" s="57">
        <f>COUNTIF($B$4:B402,B402)</f>
        <v>0</v>
      </c>
      <c r="N402" s="50" t="s">
        <v>39</v>
      </c>
      <c r="O402" s="50"/>
      <c r="P402" s="52">
        <v>54000</v>
      </c>
      <c r="Q402" s="53" t="s">
        <v>29</v>
      </c>
      <c r="R402" s="50"/>
    </row>
    <row r="403" ht="30" customHeight="1" spans="1:18">
      <c r="A403" s="82"/>
      <c r="B403" s="82"/>
      <c r="C403" s="82"/>
      <c r="D403" s="82"/>
      <c r="E403" s="82"/>
      <c r="F403" s="82"/>
      <c r="G403" s="82"/>
      <c r="H403" s="82"/>
      <c r="I403" s="82"/>
      <c r="J403" s="91"/>
      <c r="K403" s="67" t="s">
        <v>443</v>
      </c>
      <c r="L403" s="57" t="e">
        <f>COUNTIF(#REF!,B403)</f>
        <v>#REF!</v>
      </c>
      <c r="M403" s="57">
        <f>COUNTIF($B$4:B403,B403)</f>
        <v>0</v>
      </c>
      <c r="N403" s="50" t="s">
        <v>72</v>
      </c>
      <c r="O403" s="50" t="s">
        <v>1023</v>
      </c>
      <c r="P403" s="52">
        <v>58500</v>
      </c>
      <c r="Q403" s="53" t="s">
        <v>29</v>
      </c>
      <c r="R403" s="50"/>
    </row>
    <row r="404" ht="30" customHeight="1" spans="1:18">
      <c r="A404" s="83"/>
      <c r="B404" s="83"/>
      <c r="C404" s="83"/>
      <c r="D404" s="83"/>
      <c r="E404" s="83"/>
      <c r="F404" s="83"/>
      <c r="G404" s="83"/>
      <c r="H404" s="83"/>
      <c r="I404" s="83"/>
      <c r="J404" s="91"/>
      <c r="K404" s="67" t="s">
        <v>238</v>
      </c>
      <c r="L404" s="57" t="e">
        <f>COUNTIF(#REF!,B404)</f>
        <v>#REF!</v>
      </c>
      <c r="M404" s="57">
        <f>COUNTIF($B$4:B404,B404)</f>
        <v>0</v>
      </c>
      <c r="N404" s="50" t="s">
        <v>72</v>
      </c>
      <c r="O404" s="50" t="s">
        <v>971</v>
      </c>
      <c r="P404" s="52">
        <v>61800</v>
      </c>
      <c r="Q404" s="53" t="s">
        <v>29</v>
      </c>
      <c r="R404" s="50"/>
    </row>
    <row r="405" ht="30" customHeight="1" spans="1:18">
      <c r="A405" s="81">
        <v>13</v>
      </c>
      <c r="B405" s="81" t="s">
        <v>1024</v>
      </c>
      <c r="C405" s="81" t="s">
        <v>1025</v>
      </c>
      <c r="D405" s="81" t="s">
        <v>1026</v>
      </c>
      <c r="E405" s="81" t="s">
        <v>954</v>
      </c>
      <c r="F405" s="81" t="s">
        <v>968</v>
      </c>
      <c r="G405" s="81" t="s">
        <v>1027</v>
      </c>
      <c r="H405" s="81" t="s">
        <v>1028</v>
      </c>
      <c r="I405" s="81" t="s">
        <v>37</v>
      </c>
      <c r="J405" s="91"/>
      <c r="K405" s="67" t="s">
        <v>1029</v>
      </c>
      <c r="L405" s="57" t="e">
        <f>COUNTIF(#REF!,B405)</f>
        <v>#REF!</v>
      </c>
      <c r="M405" s="57">
        <f>COUNTIF($B$4:B405,B405)</f>
        <v>1</v>
      </c>
      <c r="N405" s="50" t="s">
        <v>39</v>
      </c>
      <c r="O405" s="50"/>
      <c r="P405" s="52" t="s">
        <v>1030</v>
      </c>
      <c r="Q405" s="53" t="s">
        <v>29</v>
      </c>
      <c r="R405" s="50" t="s">
        <v>41</v>
      </c>
    </row>
    <row r="406" ht="30" customHeight="1" spans="1:18">
      <c r="A406" s="83"/>
      <c r="B406" s="83"/>
      <c r="C406" s="83"/>
      <c r="D406" s="83"/>
      <c r="E406" s="83"/>
      <c r="F406" s="83"/>
      <c r="G406" s="83"/>
      <c r="H406" s="83"/>
      <c r="I406" s="83"/>
      <c r="J406" s="91"/>
      <c r="K406" s="67" t="s">
        <v>625</v>
      </c>
      <c r="L406" s="57" t="e">
        <f>COUNTIF(#REF!,B406)</f>
        <v>#REF!</v>
      </c>
      <c r="M406" s="57">
        <f>COUNTIF($B$4:B406,B406)</f>
        <v>0</v>
      </c>
      <c r="N406" s="50" t="s">
        <v>39</v>
      </c>
      <c r="O406" s="50"/>
      <c r="P406" s="52" t="s">
        <v>1031</v>
      </c>
      <c r="Q406" s="53" t="s">
        <v>29</v>
      </c>
      <c r="R406" s="50"/>
    </row>
    <row r="407" ht="30" customHeight="1" spans="1:18">
      <c r="A407" s="81">
        <v>14</v>
      </c>
      <c r="B407" s="81" t="s">
        <v>1032</v>
      </c>
      <c r="C407" s="81" t="s">
        <v>1033</v>
      </c>
      <c r="D407" s="81" t="s">
        <v>1034</v>
      </c>
      <c r="E407" s="81" t="s">
        <v>1013</v>
      </c>
      <c r="F407" s="81" t="s">
        <v>1035</v>
      </c>
      <c r="G407" s="81" t="s">
        <v>49</v>
      </c>
      <c r="H407" s="81" t="s">
        <v>1014</v>
      </c>
      <c r="I407" s="81" t="s">
        <v>37</v>
      </c>
      <c r="J407" s="91"/>
      <c r="K407" s="67" t="s">
        <v>44</v>
      </c>
      <c r="L407" s="57" t="e">
        <f>COUNTIF(#REF!,B407)</f>
        <v>#REF!</v>
      </c>
      <c r="M407" s="57">
        <f>COUNTIF($B$4:B407,B407)</f>
        <v>1</v>
      </c>
      <c r="N407" s="50" t="s">
        <v>72</v>
      </c>
      <c r="O407" s="50" t="s">
        <v>1036</v>
      </c>
      <c r="P407" s="52" t="s">
        <v>1037</v>
      </c>
      <c r="Q407" s="53" t="s">
        <v>29</v>
      </c>
      <c r="R407" s="50" t="s">
        <v>41</v>
      </c>
    </row>
    <row r="408" ht="30" customHeight="1" spans="1:18">
      <c r="A408" s="82"/>
      <c r="B408" s="82"/>
      <c r="C408" s="82"/>
      <c r="D408" s="82"/>
      <c r="E408" s="82"/>
      <c r="F408" s="82"/>
      <c r="G408" s="82"/>
      <c r="H408" s="82"/>
      <c r="I408" s="82"/>
      <c r="J408" s="91"/>
      <c r="K408" s="67" t="s">
        <v>51</v>
      </c>
      <c r="L408" s="57" t="e">
        <f>COUNTIF(#REF!,B408)</f>
        <v>#REF!</v>
      </c>
      <c r="M408" s="57">
        <f>COUNTIF($B$4:B408,B408)</f>
        <v>0</v>
      </c>
      <c r="N408" s="50" t="s">
        <v>72</v>
      </c>
      <c r="O408" s="50" t="s">
        <v>1038</v>
      </c>
      <c r="P408" s="52">
        <v>23400</v>
      </c>
      <c r="Q408" s="53" t="s">
        <v>29</v>
      </c>
      <c r="R408" s="50"/>
    </row>
    <row r="409" ht="30" customHeight="1" spans="1:18">
      <c r="A409" s="82"/>
      <c r="B409" s="82"/>
      <c r="C409" s="82"/>
      <c r="D409" s="82"/>
      <c r="E409" s="82"/>
      <c r="F409" s="82"/>
      <c r="G409" s="82"/>
      <c r="H409" s="82"/>
      <c r="I409" s="82"/>
      <c r="J409" s="91"/>
      <c r="K409" s="67" t="s">
        <v>38</v>
      </c>
      <c r="L409" s="57" t="e">
        <f>COUNTIF(#REF!,B409)</f>
        <v>#REF!</v>
      </c>
      <c r="M409" s="57">
        <f>COUNTIF($B$4:B409,B409)</f>
        <v>0</v>
      </c>
      <c r="N409" s="50" t="s">
        <v>39</v>
      </c>
      <c r="O409" s="50"/>
      <c r="P409" s="52">
        <v>0</v>
      </c>
      <c r="Q409" s="53" t="s">
        <v>29</v>
      </c>
      <c r="R409" s="50"/>
    </row>
    <row r="410" ht="30" customHeight="1" spans="1:18">
      <c r="A410" s="82"/>
      <c r="B410" s="82"/>
      <c r="C410" s="82"/>
      <c r="D410" s="82"/>
      <c r="E410" s="82"/>
      <c r="F410" s="82"/>
      <c r="G410" s="82"/>
      <c r="H410" s="82"/>
      <c r="I410" s="82"/>
      <c r="J410" s="91"/>
      <c r="K410" s="67" t="s">
        <v>957</v>
      </c>
      <c r="L410" s="57" t="e">
        <f>COUNTIF(#REF!,B410)</f>
        <v>#REF!</v>
      </c>
      <c r="M410" s="57">
        <f>COUNTIF($B$4:B410,B410)</f>
        <v>0</v>
      </c>
      <c r="N410" s="50" t="s">
        <v>39</v>
      </c>
      <c r="O410" s="50"/>
      <c r="P410" s="52">
        <v>24750</v>
      </c>
      <c r="Q410" s="53" t="s">
        <v>29</v>
      </c>
      <c r="R410" s="50"/>
    </row>
    <row r="411" ht="30" customHeight="1" spans="1:18">
      <c r="A411" s="83"/>
      <c r="B411" s="83"/>
      <c r="C411" s="83"/>
      <c r="D411" s="83"/>
      <c r="E411" s="83"/>
      <c r="F411" s="83"/>
      <c r="G411" s="83"/>
      <c r="H411" s="83"/>
      <c r="I411" s="83"/>
      <c r="J411" s="91"/>
      <c r="K411" s="67" t="s">
        <v>1039</v>
      </c>
      <c r="L411" s="57" t="e">
        <f>COUNTIF(#REF!,B411)</f>
        <v>#REF!</v>
      </c>
      <c r="M411" s="57">
        <f>COUNTIF($B$4:B411,B411)</f>
        <v>0</v>
      </c>
      <c r="N411" s="50" t="s">
        <v>39</v>
      </c>
      <c r="O411" s="50"/>
      <c r="P411" s="52">
        <v>20070</v>
      </c>
      <c r="Q411" s="53" t="s">
        <v>29</v>
      </c>
      <c r="R411" s="50"/>
    </row>
    <row r="412" ht="30" customHeight="1" spans="1:18">
      <c r="A412" s="81">
        <v>15</v>
      </c>
      <c r="B412" s="81" t="s">
        <v>1040</v>
      </c>
      <c r="C412" s="81" t="s">
        <v>1041</v>
      </c>
      <c r="D412" s="81" t="s">
        <v>1042</v>
      </c>
      <c r="E412" s="81" t="s">
        <v>954</v>
      </c>
      <c r="F412" s="81" t="s">
        <v>968</v>
      </c>
      <c r="G412" s="81" t="s">
        <v>216</v>
      </c>
      <c r="H412" s="81" t="s">
        <v>1043</v>
      </c>
      <c r="I412" s="81" t="s">
        <v>37</v>
      </c>
      <c r="J412" s="91" t="s">
        <v>1044</v>
      </c>
      <c r="K412" s="67" t="s">
        <v>231</v>
      </c>
      <c r="L412" s="57" t="e">
        <f>COUNTIF(#REF!,B412)</f>
        <v>#REF!</v>
      </c>
      <c r="M412" s="57">
        <f>COUNTIF($B$4:B412,B412)</f>
        <v>1</v>
      </c>
      <c r="N412" s="50" t="s">
        <v>72</v>
      </c>
      <c r="O412" s="50" t="s">
        <v>354</v>
      </c>
      <c r="P412" s="52" t="s">
        <v>1045</v>
      </c>
      <c r="Q412" s="53" t="s">
        <v>29</v>
      </c>
      <c r="R412" s="50" t="s">
        <v>41</v>
      </c>
    </row>
    <row r="413" ht="30" customHeight="1" spans="1:18">
      <c r="A413" s="82"/>
      <c r="B413" s="82"/>
      <c r="C413" s="82"/>
      <c r="D413" s="82"/>
      <c r="E413" s="82"/>
      <c r="F413" s="82"/>
      <c r="G413" s="82"/>
      <c r="H413" s="82"/>
      <c r="I413" s="82"/>
      <c r="J413" s="91"/>
      <c r="K413" s="67" t="s">
        <v>233</v>
      </c>
      <c r="L413" s="57" t="e">
        <f>COUNTIF(#REF!,B413)</f>
        <v>#REF!</v>
      </c>
      <c r="M413" s="57">
        <f>COUNTIF($B$4:B413,B413)</f>
        <v>0</v>
      </c>
      <c r="N413" s="50" t="s">
        <v>39</v>
      </c>
      <c r="O413" s="50"/>
      <c r="P413" s="52" t="s">
        <v>1045</v>
      </c>
      <c r="Q413" s="53" t="s">
        <v>29</v>
      </c>
      <c r="R413" s="50" t="s">
        <v>41</v>
      </c>
    </row>
    <row r="414" ht="30" customHeight="1" spans="1:18">
      <c r="A414" s="82"/>
      <c r="B414" s="82"/>
      <c r="C414" s="82"/>
      <c r="D414" s="82"/>
      <c r="E414" s="82"/>
      <c r="F414" s="82"/>
      <c r="G414" s="82"/>
      <c r="H414" s="82"/>
      <c r="I414" s="82"/>
      <c r="J414" s="91"/>
      <c r="K414" s="93" t="s">
        <v>365</v>
      </c>
      <c r="L414" s="57" t="e">
        <f>COUNTIF(#REF!,B414)</f>
        <v>#REF!</v>
      </c>
      <c r="M414" s="57">
        <f>COUNTIF($B$4:B414,B414)</f>
        <v>0</v>
      </c>
      <c r="N414" s="57"/>
      <c r="O414" s="57"/>
      <c r="P414" s="56" t="s">
        <v>1046</v>
      </c>
      <c r="Q414" s="57" t="s">
        <v>142</v>
      </c>
      <c r="R414" s="57" t="s">
        <v>41</v>
      </c>
    </row>
    <row r="415" ht="30" customHeight="1" spans="1:18">
      <c r="A415" s="82"/>
      <c r="B415" s="82"/>
      <c r="C415" s="82"/>
      <c r="D415" s="82"/>
      <c r="E415" s="82"/>
      <c r="F415" s="82"/>
      <c r="G415" s="82"/>
      <c r="H415" s="82"/>
      <c r="I415" s="82"/>
      <c r="J415" s="91"/>
      <c r="K415" s="67" t="s">
        <v>218</v>
      </c>
      <c r="L415" s="57" t="e">
        <f>COUNTIF(#REF!,B415)</f>
        <v>#REF!</v>
      </c>
      <c r="M415" s="57">
        <f>COUNTIF($B$4:B415,B415)</f>
        <v>0</v>
      </c>
      <c r="N415" s="50" t="s">
        <v>39</v>
      </c>
      <c r="O415" s="50"/>
      <c r="P415" s="52">
        <v>0</v>
      </c>
      <c r="Q415" s="53" t="s">
        <v>29</v>
      </c>
      <c r="R415" s="50"/>
    </row>
    <row r="416" ht="30" customHeight="1" spans="1:18">
      <c r="A416" s="82"/>
      <c r="B416" s="82"/>
      <c r="C416" s="82"/>
      <c r="D416" s="82"/>
      <c r="E416" s="82"/>
      <c r="F416" s="82"/>
      <c r="G416" s="82"/>
      <c r="H416" s="82"/>
      <c r="I416" s="82"/>
      <c r="J416" s="91"/>
      <c r="K416" s="67" t="s">
        <v>221</v>
      </c>
      <c r="L416" s="57" t="e">
        <f>COUNTIF(#REF!,B416)</f>
        <v>#REF!</v>
      </c>
      <c r="M416" s="57">
        <f>COUNTIF($B$4:B416,B416)</f>
        <v>0</v>
      </c>
      <c r="N416" s="50" t="s">
        <v>39</v>
      </c>
      <c r="O416" s="50"/>
      <c r="P416" s="52" t="s">
        <v>1047</v>
      </c>
      <c r="Q416" s="53" t="s">
        <v>29</v>
      </c>
      <c r="R416" s="50"/>
    </row>
    <row r="417" ht="30" customHeight="1" spans="1:18">
      <c r="A417" s="82"/>
      <c r="B417" s="82"/>
      <c r="C417" s="82"/>
      <c r="D417" s="82"/>
      <c r="E417" s="82"/>
      <c r="F417" s="82"/>
      <c r="G417" s="82"/>
      <c r="H417" s="82"/>
      <c r="I417" s="82"/>
      <c r="J417" s="91"/>
      <c r="K417" s="67" t="s">
        <v>179</v>
      </c>
      <c r="L417" s="57" t="e">
        <f>COUNTIF(#REF!,B417)</f>
        <v>#REF!</v>
      </c>
      <c r="M417" s="57">
        <f>COUNTIF($B$4:B417,B417)</f>
        <v>0</v>
      </c>
      <c r="N417" s="50" t="s">
        <v>39</v>
      </c>
      <c r="O417" s="50"/>
      <c r="P417" s="52" t="s">
        <v>1048</v>
      </c>
      <c r="Q417" s="53" t="s">
        <v>29</v>
      </c>
      <c r="R417" s="50"/>
    </row>
    <row r="418" ht="30" customHeight="1" spans="1:18">
      <c r="A418" s="82"/>
      <c r="B418" s="82"/>
      <c r="C418" s="82"/>
      <c r="D418" s="82"/>
      <c r="E418" s="82"/>
      <c r="F418" s="82"/>
      <c r="G418" s="82"/>
      <c r="H418" s="82"/>
      <c r="I418" s="82"/>
      <c r="J418" s="91"/>
      <c r="K418" s="67" t="s">
        <v>51</v>
      </c>
      <c r="L418" s="57" t="e">
        <f>COUNTIF(#REF!,B418)</f>
        <v>#REF!</v>
      </c>
      <c r="M418" s="57">
        <f>COUNTIF($B$4:B418,B418)</f>
        <v>0</v>
      </c>
      <c r="N418" s="50" t="s">
        <v>72</v>
      </c>
      <c r="O418" s="50" t="s">
        <v>1015</v>
      </c>
      <c r="P418" s="52" t="s">
        <v>1049</v>
      </c>
      <c r="Q418" s="53" t="s">
        <v>29</v>
      </c>
      <c r="R418" s="50"/>
    </row>
    <row r="419" ht="30" customHeight="1" spans="1:18">
      <c r="A419" s="82"/>
      <c r="B419" s="82"/>
      <c r="C419" s="82"/>
      <c r="D419" s="82"/>
      <c r="E419" s="82"/>
      <c r="F419" s="82"/>
      <c r="G419" s="82"/>
      <c r="H419" s="82"/>
      <c r="I419" s="82"/>
      <c r="J419" s="91"/>
      <c r="K419" s="67" t="s">
        <v>1050</v>
      </c>
      <c r="L419" s="57" t="e">
        <f>COUNTIF(#REF!,B419)</f>
        <v>#REF!</v>
      </c>
      <c r="M419" s="57">
        <f>COUNTIF($B$4:B419,B419)</f>
        <v>0</v>
      </c>
      <c r="N419" s="50" t="s">
        <v>39</v>
      </c>
      <c r="O419" s="50"/>
      <c r="P419" s="52">
        <v>38184</v>
      </c>
      <c r="Q419" s="53" t="s">
        <v>29</v>
      </c>
      <c r="R419" s="50"/>
    </row>
    <row r="420" ht="30" customHeight="1" spans="1:18">
      <c r="A420" s="82"/>
      <c r="B420" s="82"/>
      <c r="C420" s="82"/>
      <c r="D420" s="82"/>
      <c r="E420" s="82"/>
      <c r="F420" s="82"/>
      <c r="G420" s="82"/>
      <c r="H420" s="82"/>
      <c r="I420" s="82"/>
      <c r="J420" s="91"/>
      <c r="K420" s="67" t="s">
        <v>385</v>
      </c>
      <c r="L420" s="57" t="e">
        <f>COUNTIF(#REF!,B420)</f>
        <v>#REF!</v>
      </c>
      <c r="M420" s="57">
        <f>COUNTIF($B$4:B420,B420)</f>
        <v>0</v>
      </c>
      <c r="N420" s="50" t="s">
        <v>72</v>
      </c>
      <c r="O420" s="50" t="s">
        <v>1051</v>
      </c>
      <c r="P420" s="52" t="s">
        <v>1049</v>
      </c>
      <c r="Q420" s="53" t="s">
        <v>29</v>
      </c>
      <c r="R420" s="50"/>
    </row>
    <row r="421" ht="30" customHeight="1" spans="1:18">
      <c r="A421" s="83"/>
      <c r="B421" s="83"/>
      <c r="C421" s="83"/>
      <c r="D421" s="83"/>
      <c r="E421" s="83"/>
      <c r="F421" s="83"/>
      <c r="G421" s="83"/>
      <c r="H421" s="83"/>
      <c r="I421" s="83"/>
      <c r="J421" s="91"/>
      <c r="K421" s="67" t="s">
        <v>354</v>
      </c>
      <c r="L421" s="57" t="e">
        <f>COUNTIF(#REF!,B421)</f>
        <v>#REF!</v>
      </c>
      <c r="M421" s="57">
        <f>COUNTIF($B$4:B421,B421)</f>
        <v>0</v>
      </c>
      <c r="N421" s="50" t="s">
        <v>39</v>
      </c>
      <c r="O421" s="50"/>
      <c r="P421" s="52">
        <v>54000</v>
      </c>
      <c r="Q421" s="53" t="s">
        <v>29</v>
      </c>
      <c r="R421" s="50"/>
    </row>
    <row r="422" ht="30" customHeight="1" spans="1:18">
      <c r="A422" s="80">
        <v>16</v>
      </c>
      <c r="B422" s="80" t="s">
        <v>1052</v>
      </c>
      <c r="C422" s="80" t="s">
        <v>1053</v>
      </c>
      <c r="D422" s="80" t="s">
        <v>1054</v>
      </c>
      <c r="E422" s="80" t="s">
        <v>1013</v>
      </c>
      <c r="F422" s="80" t="s">
        <v>1055</v>
      </c>
      <c r="G422" s="80" t="s">
        <v>1027</v>
      </c>
      <c r="H422" s="80" t="s">
        <v>1056</v>
      </c>
      <c r="I422" s="80" t="s">
        <v>37</v>
      </c>
      <c r="J422" s="91" t="s">
        <v>286</v>
      </c>
      <c r="K422" s="67" t="s">
        <v>1057</v>
      </c>
      <c r="L422" s="57" t="e">
        <f>COUNTIF(#REF!,B422)</f>
        <v>#REF!</v>
      </c>
      <c r="M422" s="57">
        <f>COUNTIF($B$4:B422,B422)</f>
        <v>1</v>
      </c>
      <c r="N422" s="50" t="s">
        <v>39</v>
      </c>
      <c r="O422" s="50"/>
      <c r="P422" s="52" t="s">
        <v>1058</v>
      </c>
      <c r="Q422" s="53" t="s">
        <v>29</v>
      </c>
      <c r="R422" s="50"/>
    </row>
    <row r="423" ht="30" customHeight="1" spans="1:18">
      <c r="A423" s="81">
        <v>17</v>
      </c>
      <c r="B423" s="81" t="s">
        <v>1059</v>
      </c>
      <c r="C423" s="81" t="s">
        <v>1060</v>
      </c>
      <c r="D423" s="81" t="s">
        <v>1061</v>
      </c>
      <c r="E423" s="81" t="s">
        <v>954</v>
      </c>
      <c r="F423" s="81" t="s">
        <v>1062</v>
      </c>
      <c r="G423" s="81" t="s">
        <v>160</v>
      </c>
      <c r="H423" s="81" t="s">
        <v>1063</v>
      </c>
      <c r="I423" s="81" t="s">
        <v>37</v>
      </c>
      <c r="J423" s="91" t="s">
        <v>286</v>
      </c>
      <c r="K423" s="93" t="s">
        <v>247</v>
      </c>
      <c r="L423" s="57" t="e">
        <f>COUNTIF(#REF!,B423)</f>
        <v>#REF!</v>
      </c>
      <c r="M423" s="57">
        <f>COUNTIF($B$4:B423,B423)</f>
        <v>1</v>
      </c>
      <c r="N423" s="57"/>
      <c r="O423" s="57"/>
      <c r="P423" s="56">
        <v>50500</v>
      </c>
      <c r="Q423" s="57" t="s">
        <v>142</v>
      </c>
      <c r="R423" s="57" t="s">
        <v>41</v>
      </c>
    </row>
    <row r="424" ht="30" customHeight="1" spans="1:18">
      <c r="A424" s="82"/>
      <c r="B424" s="82"/>
      <c r="C424" s="82"/>
      <c r="D424" s="82"/>
      <c r="E424" s="82"/>
      <c r="F424" s="82"/>
      <c r="G424" s="82"/>
      <c r="H424" s="82"/>
      <c r="I424" s="82"/>
      <c r="J424" s="91"/>
      <c r="K424" s="67" t="s">
        <v>51</v>
      </c>
      <c r="L424" s="57" t="e">
        <f>COUNTIF(#REF!,B424)</f>
        <v>#REF!</v>
      </c>
      <c r="M424" s="57">
        <f>COUNTIF($B$4:B424,B424)</f>
        <v>0</v>
      </c>
      <c r="N424" s="50" t="s">
        <v>470</v>
      </c>
      <c r="O424" s="50" t="s">
        <v>1064</v>
      </c>
      <c r="P424" s="52">
        <v>48800</v>
      </c>
      <c r="Q424" s="53" t="s">
        <v>29</v>
      </c>
      <c r="R424" s="57"/>
    </row>
    <row r="425" ht="30" customHeight="1" spans="1:18">
      <c r="A425" s="82"/>
      <c r="B425" s="82"/>
      <c r="C425" s="82"/>
      <c r="D425" s="82"/>
      <c r="E425" s="82"/>
      <c r="F425" s="82"/>
      <c r="G425" s="82"/>
      <c r="H425" s="82"/>
      <c r="I425" s="82"/>
      <c r="J425" s="91"/>
      <c r="K425" s="67" t="s">
        <v>957</v>
      </c>
      <c r="L425" s="57" t="e">
        <f>COUNTIF(#REF!,B425)</f>
        <v>#REF!</v>
      </c>
      <c r="M425" s="57">
        <f>COUNTIF($B$4:B425,B425)</f>
        <v>0</v>
      </c>
      <c r="N425" s="50" t="s">
        <v>72</v>
      </c>
      <c r="O425" s="50" t="s">
        <v>1015</v>
      </c>
      <c r="P425" s="52">
        <v>52500</v>
      </c>
      <c r="Q425" s="53" t="s">
        <v>29</v>
      </c>
      <c r="R425" s="50"/>
    </row>
    <row r="426" ht="30" customHeight="1" spans="1:18">
      <c r="A426" s="82"/>
      <c r="B426" s="82"/>
      <c r="C426" s="82"/>
      <c r="D426" s="82"/>
      <c r="E426" s="82"/>
      <c r="F426" s="82"/>
      <c r="G426" s="82"/>
      <c r="H426" s="82"/>
      <c r="I426" s="82"/>
      <c r="J426" s="91"/>
      <c r="K426" s="93" t="s">
        <v>162</v>
      </c>
      <c r="L426" s="57" t="e">
        <f>COUNTIF(#REF!,B426)</f>
        <v>#REF!</v>
      </c>
      <c r="M426" s="57">
        <f>COUNTIF($B$4:B426,B426)</f>
        <v>0</v>
      </c>
      <c r="N426" s="57"/>
      <c r="O426" s="57"/>
      <c r="P426" s="56">
        <v>51800</v>
      </c>
      <c r="Q426" s="57" t="s">
        <v>142</v>
      </c>
      <c r="R426" s="57"/>
    </row>
    <row r="427" customFormat="1" ht="30" customHeight="1" spans="1:18">
      <c r="A427" s="83"/>
      <c r="B427" s="83"/>
      <c r="C427" s="83"/>
      <c r="D427" s="83"/>
      <c r="E427" s="83"/>
      <c r="F427" s="83"/>
      <c r="G427" s="83"/>
      <c r="H427" s="83"/>
      <c r="I427" s="83"/>
      <c r="J427" s="91"/>
      <c r="K427" s="67" t="s">
        <v>238</v>
      </c>
      <c r="L427" s="57" t="e">
        <f>COUNTIF(#REF!,B427)</f>
        <v>#REF!</v>
      </c>
      <c r="M427" s="57">
        <f>COUNTIF($B$4:B427,B427)</f>
        <v>0</v>
      </c>
      <c r="N427" s="50" t="s">
        <v>72</v>
      </c>
      <c r="O427" s="50" t="s">
        <v>1015</v>
      </c>
      <c r="P427" s="52">
        <v>46800</v>
      </c>
      <c r="Q427" s="53" t="s">
        <v>29</v>
      </c>
      <c r="R427" s="50"/>
    </row>
    <row r="428" ht="30" customHeight="1" spans="1:18">
      <c r="A428" s="81">
        <v>18</v>
      </c>
      <c r="B428" s="81" t="s">
        <v>1065</v>
      </c>
      <c r="C428" s="81" t="s">
        <v>1066</v>
      </c>
      <c r="D428" s="81" t="s">
        <v>1067</v>
      </c>
      <c r="E428" s="81" t="s">
        <v>1013</v>
      </c>
      <c r="F428" s="81" t="s">
        <v>1035</v>
      </c>
      <c r="G428" s="81" t="s">
        <v>184</v>
      </c>
      <c r="H428" s="81" t="s">
        <v>309</v>
      </c>
      <c r="I428" s="81" t="s">
        <v>37</v>
      </c>
      <c r="J428" s="91"/>
      <c r="K428" s="67" t="s">
        <v>764</v>
      </c>
      <c r="L428" s="57" t="e">
        <f>COUNTIF(#REF!,B428)</f>
        <v>#REF!</v>
      </c>
      <c r="M428" s="57">
        <f>COUNTIF($B$4:B428,B428)</f>
        <v>1</v>
      </c>
      <c r="N428" s="50" t="s">
        <v>39</v>
      </c>
      <c r="O428" s="50"/>
      <c r="P428" s="52" t="s">
        <v>1068</v>
      </c>
      <c r="Q428" s="53" t="s">
        <v>29</v>
      </c>
      <c r="R428" s="50" t="s">
        <v>41</v>
      </c>
    </row>
    <row r="429" ht="30" customHeight="1" spans="1:18">
      <c r="A429" s="82"/>
      <c r="B429" s="82"/>
      <c r="C429" s="82"/>
      <c r="D429" s="82"/>
      <c r="E429" s="82"/>
      <c r="F429" s="82"/>
      <c r="G429" s="82"/>
      <c r="H429" s="82"/>
      <c r="I429" s="82"/>
      <c r="J429" s="91"/>
      <c r="K429" s="67" t="s">
        <v>1069</v>
      </c>
      <c r="L429" s="57" t="e">
        <f>COUNTIF(#REF!,B429)</f>
        <v>#REF!</v>
      </c>
      <c r="M429" s="57">
        <f>COUNTIF($B$4:B429,B429)</f>
        <v>0</v>
      </c>
      <c r="N429" s="50" t="s">
        <v>39</v>
      </c>
      <c r="O429" s="50"/>
      <c r="P429" s="52">
        <v>39800</v>
      </c>
      <c r="Q429" s="53" t="s">
        <v>29</v>
      </c>
      <c r="R429" s="50"/>
    </row>
    <row r="430" ht="30" customHeight="1" spans="1:18">
      <c r="A430" s="82"/>
      <c r="B430" s="82"/>
      <c r="C430" s="82"/>
      <c r="D430" s="82"/>
      <c r="E430" s="82"/>
      <c r="F430" s="82"/>
      <c r="G430" s="82"/>
      <c r="H430" s="82"/>
      <c r="I430" s="82"/>
      <c r="J430" s="91"/>
      <c r="K430" s="93" t="s">
        <v>1070</v>
      </c>
      <c r="L430" s="57" t="e">
        <f>COUNTIF(#REF!,B430)</f>
        <v>#REF!</v>
      </c>
      <c r="M430" s="57">
        <f>COUNTIF($B$4:B430,B430)</f>
        <v>0</v>
      </c>
      <c r="N430" s="57"/>
      <c r="O430" s="57"/>
      <c r="P430" s="56">
        <v>39800</v>
      </c>
      <c r="Q430" s="57" t="s">
        <v>142</v>
      </c>
      <c r="R430" s="57"/>
    </row>
    <row r="431" ht="30" customHeight="1" spans="1:18">
      <c r="A431" s="83"/>
      <c r="B431" s="83"/>
      <c r="C431" s="83"/>
      <c r="D431" s="83"/>
      <c r="E431" s="83"/>
      <c r="F431" s="83"/>
      <c r="G431" s="83"/>
      <c r="H431" s="83"/>
      <c r="I431" s="83"/>
      <c r="J431" s="91"/>
      <c r="K431" s="67" t="s">
        <v>62</v>
      </c>
      <c r="L431" s="57" t="e">
        <f>COUNTIF(#REF!,B431)</f>
        <v>#REF!</v>
      </c>
      <c r="M431" s="57">
        <f>COUNTIF($B$4:B431,B431)</f>
        <v>0</v>
      </c>
      <c r="N431" s="50" t="s">
        <v>39</v>
      </c>
      <c r="O431" s="50"/>
      <c r="P431" s="52">
        <v>39800</v>
      </c>
      <c r="Q431" s="53" t="s">
        <v>29</v>
      </c>
      <c r="R431" s="50"/>
    </row>
    <row r="432" ht="30" customHeight="1" spans="1:18">
      <c r="A432" s="81">
        <v>19</v>
      </c>
      <c r="B432" s="81" t="s">
        <v>1071</v>
      </c>
      <c r="C432" s="81" t="s">
        <v>1072</v>
      </c>
      <c r="D432" s="81" t="s">
        <v>1073</v>
      </c>
      <c r="E432" s="81" t="s">
        <v>954</v>
      </c>
      <c r="F432" s="81" t="s">
        <v>968</v>
      </c>
      <c r="G432" s="81" t="s">
        <v>160</v>
      </c>
      <c r="H432" s="81" t="s">
        <v>1074</v>
      </c>
      <c r="I432" s="81" t="s">
        <v>37</v>
      </c>
      <c r="J432" s="91" t="s">
        <v>334</v>
      </c>
      <c r="K432" s="67" t="s">
        <v>1075</v>
      </c>
      <c r="L432" s="57" t="e">
        <f>COUNTIF(#REF!,B432)</f>
        <v>#REF!</v>
      </c>
      <c r="M432" s="57">
        <f>COUNTIF($B$4:B432,B432)</f>
        <v>1</v>
      </c>
      <c r="N432" s="50" t="s">
        <v>72</v>
      </c>
      <c r="O432" s="50" t="s">
        <v>1076</v>
      </c>
      <c r="P432" s="52" t="s">
        <v>1077</v>
      </c>
      <c r="Q432" s="53" t="s">
        <v>29</v>
      </c>
      <c r="R432" s="50" t="s">
        <v>41</v>
      </c>
    </row>
    <row r="433" ht="30" customHeight="1" spans="1:18">
      <c r="A433" s="82"/>
      <c r="B433" s="82"/>
      <c r="C433" s="82"/>
      <c r="D433" s="82"/>
      <c r="E433" s="82"/>
      <c r="F433" s="82"/>
      <c r="G433" s="82"/>
      <c r="H433" s="82"/>
      <c r="I433" s="82"/>
      <c r="J433" s="91"/>
      <c r="K433" s="67" t="s">
        <v>662</v>
      </c>
      <c r="L433" s="57" t="e">
        <f>COUNTIF(#REF!,B433)</f>
        <v>#REF!</v>
      </c>
      <c r="M433" s="57">
        <f>COUNTIF($B$4:B433,B433)</f>
        <v>0</v>
      </c>
      <c r="N433" s="50" t="s">
        <v>72</v>
      </c>
      <c r="O433" s="50" t="s">
        <v>971</v>
      </c>
      <c r="P433" s="52" t="s">
        <v>1078</v>
      </c>
      <c r="Q433" s="53" t="s">
        <v>29</v>
      </c>
      <c r="R433" s="50" t="s">
        <v>41</v>
      </c>
    </row>
    <row r="434" ht="30" customHeight="1" spans="1:18">
      <c r="A434" s="82"/>
      <c r="B434" s="82"/>
      <c r="C434" s="82"/>
      <c r="D434" s="82"/>
      <c r="E434" s="82"/>
      <c r="F434" s="82"/>
      <c r="G434" s="82"/>
      <c r="H434" s="82"/>
      <c r="I434" s="82"/>
      <c r="J434" s="91"/>
      <c r="K434" s="67" t="s">
        <v>162</v>
      </c>
      <c r="L434" s="57" t="e">
        <f>COUNTIF(#REF!,B434)</f>
        <v>#REF!</v>
      </c>
      <c r="M434" s="57">
        <f>COUNTIF($B$4:B434,B434)</f>
        <v>0</v>
      </c>
      <c r="N434" s="50" t="s">
        <v>72</v>
      </c>
      <c r="O434" s="50" t="s">
        <v>971</v>
      </c>
      <c r="P434" s="55" t="s">
        <v>1077</v>
      </c>
      <c r="Q434" s="53" t="s">
        <v>29</v>
      </c>
      <c r="R434" s="50" t="s">
        <v>41</v>
      </c>
    </row>
    <row r="435" ht="30" customHeight="1" spans="1:18">
      <c r="A435" s="82"/>
      <c r="B435" s="82"/>
      <c r="C435" s="82"/>
      <c r="D435" s="82"/>
      <c r="E435" s="82"/>
      <c r="F435" s="82"/>
      <c r="G435" s="82"/>
      <c r="H435" s="82"/>
      <c r="I435" s="82"/>
      <c r="J435" s="91"/>
      <c r="K435" s="67" t="s">
        <v>1079</v>
      </c>
      <c r="L435" s="57" t="e">
        <f>COUNTIF(#REF!,B435)</f>
        <v>#REF!</v>
      </c>
      <c r="M435" s="57">
        <f>COUNTIF($B$4:B435,B435)</f>
        <v>0</v>
      </c>
      <c r="N435" s="50" t="s">
        <v>39</v>
      </c>
      <c r="O435" s="50"/>
      <c r="P435" s="52">
        <v>0</v>
      </c>
      <c r="Q435" s="53" t="s">
        <v>29</v>
      </c>
      <c r="R435" s="50" t="s">
        <v>41</v>
      </c>
    </row>
    <row r="436" ht="30" customHeight="1" spans="1:18">
      <c r="A436" s="82"/>
      <c r="B436" s="82"/>
      <c r="C436" s="82"/>
      <c r="D436" s="82"/>
      <c r="E436" s="82"/>
      <c r="F436" s="82"/>
      <c r="G436" s="82"/>
      <c r="H436" s="82"/>
      <c r="I436" s="82"/>
      <c r="J436" s="91"/>
      <c r="K436" s="67" t="s">
        <v>1080</v>
      </c>
      <c r="L436" s="57" t="e">
        <f>COUNTIF(#REF!,B436)</f>
        <v>#REF!</v>
      </c>
      <c r="M436" s="57">
        <f>COUNTIF($B$4:B436,B436)</f>
        <v>0</v>
      </c>
      <c r="N436" s="50" t="s">
        <v>39</v>
      </c>
      <c r="O436" s="50"/>
      <c r="P436" s="52">
        <v>0</v>
      </c>
      <c r="Q436" s="53" t="s">
        <v>29</v>
      </c>
      <c r="R436" s="50" t="s">
        <v>41</v>
      </c>
    </row>
    <row r="437" ht="30" customHeight="1" spans="1:18">
      <c r="A437" s="82"/>
      <c r="B437" s="82"/>
      <c r="C437" s="82"/>
      <c r="D437" s="82"/>
      <c r="E437" s="82"/>
      <c r="F437" s="82"/>
      <c r="G437" s="82"/>
      <c r="H437" s="82"/>
      <c r="I437" s="82"/>
      <c r="J437" s="91"/>
      <c r="K437" s="67" t="s">
        <v>958</v>
      </c>
      <c r="L437" s="57" t="e">
        <f>COUNTIF(#REF!,B437)</f>
        <v>#REF!</v>
      </c>
      <c r="M437" s="57">
        <f>COUNTIF($B$4:B437,B437)</f>
        <v>0</v>
      </c>
      <c r="N437" s="50" t="s">
        <v>72</v>
      </c>
      <c r="O437" s="50" t="s">
        <v>971</v>
      </c>
      <c r="P437" s="52" t="s">
        <v>1081</v>
      </c>
      <c r="Q437" s="53" t="s">
        <v>29</v>
      </c>
      <c r="R437" s="50"/>
    </row>
    <row r="438" ht="30" customHeight="1" spans="1:18">
      <c r="A438" s="82"/>
      <c r="B438" s="82"/>
      <c r="C438" s="82"/>
      <c r="D438" s="82"/>
      <c r="E438" s="82"/>
      <c r="F438" s="82"/>
      <c r="G438" s="82"/>
      <c r="H438" s="82"/>
      <c r="I438" s="82"/>
      <c r="J438" s="91"/>
      <c r="K438" s="67" t="s">
        <v>971</v>
      </c>
      <c r="L438" s="57" t="e">
        <f>COUNTIF(#REF!,B438)</f>
        <v>#REF!</v>
      </c>
      <c r="M438" s="57">
        <f>COUNTIF($B$4:B438,B438)</f>
        <v>0</v>
      </c>
      <c r="N438" s="50" t="s">
        <v>254</v>
      </c>
      <c r="O438" s="50"/>
      <c r="P438" s="52">
        <v>0</v>
      </c>
      <c r="Q438" s="57" t="s">
        <v>29</v>
      </c>
      <c r="R438" s="50"/>
    </row>
    <row r="439" ht="30" customHeight="1" spans="1:18">
      <c r="A439" s="83"/>
      <c r="B439" s="83"/>
      <c r="C439" s="83"/>
      <c r="D439" s="83"/>
      <c r="E439" s="83"/>
      <c r="F439" s="83"/>
      <c r="G439" s="83"/>
      <c r="H439" s="83"/>
      <c r="I439" s="83"/>
      <c r="J439" s="91"/>
      <c r="K439" s="67" t="s">
        <v>63</v>
      </c>
      <c r="L439" s="57" t="e">
        <f>COUNTIF(#REF!,B439)</f>
        <v>#REF!</v>
      </c>
      <c r="M439" s="57">
        <f>COUNTIF($B$4:B439,B439)</f>
        <v>0</v>
      </c>
      <c r="N439" s="50" t="s">
        <v>72</v>
      </c>
      <c r="O439" s="50" t="s">
        <v>971</v>
      </c>
      <c r="P439" s="52">
        <v>49500</v>
      </c>
      <c r="Q439" s="53" t="s">
        <v>29</v>
      </c>
      <c r="R439" s="50"/>
    </row>
    <row r="440" ht="30" customHeight="1" spans="1:18">
      <c r="A440" s="81">
        <v>20</v>
      </c>
      <c r="B440" s="81" t="s">
        <v>1082</v>
      </c>
      <c r="C440" s="81" t="s">
        <v>1083</v>
      </c>
      <c r="D440" s="81" t="s">
        <v>1084</v>
      </c>
      <c r="E440" s="81" t="s">
        <v>940</v>
      </c>
      <c r="F440" s="81" t="s">
        <v>941</v>
      </c>
      <c r="G440" s="81" t="s">
        <v>405</v>
      </c>
      <c r="H440" s="81" t="s">
        <v>1085</v>
      </c>
      <c r="I440" s="81" t="s">
        <v>37</v>
      </c>
      <c r="J440" s="91"/>
      <c r="K440" s="67" t="s">
        <v>1086</v>
      </c>
      <c r="L440" s="57" t="e">
        <f>COUNTIF(#REF!,B440)</f>
        <v>#REF!</v>
      </c>
      <c r="M440" s="57">
        <f>COUNTIF($B$4:B440,B440)</f>
        <v>1</v>
      </c>
      <c r="N440" s="50" t="s">
        <v>39</v>
      </c>
      <c r="O440" s="50"/>
      <c r="P440" s="52" t="s">
        <v>1087</v>
      </c>
      <c r="Q440" s="53" t="s">
        <v>29</v>
      </c>
      <c r="R440" s="50" t="s">
        <v>41</v>
      </c>
    </row>
    <row r="441" customFormat="1" ht="30" customHeight="1" spans="1:18">
      <c r="A441" s="83">
        <v>20</v>
      </c>
      <c r="B441" s="83"/>
      <c r="C441" s="83" t="s">
        <v>1083</v>
      </c>
      <c r="D441" s="83" t="s">
        <v>1084</v>
      </c>
      <c r="E441" s="83" t="s">
        <v>940</v>
      </c>
      <c r="F441" s="83" t="s">
        <v>941</v>
      </c>
      <c r="G441" s="83" t="s">
        <v>405</v>
      </c>
      <c r="H441" s="83" t="s">
        <v>1085</v>
      </c>
      <c r="I441" s="83" t="s">
        <v>37</v>
      </c>
      <c r="J441" s="91"/>
      <c r="K441" s="67" t="s">
        <v>81</v>
      </c>
      <c r="L441" s="57" t="e">
        <f>COUNTIF(#REF!,B441)</f>
        <v>#REF!</v>
      </c>
      <c r="M441" s="57">
        <f>COUNTIF($B$4:B441,B441)</f>
        <v>0</v>
      </c>
      <c r="N441" s="50" t="s">
        <v>254</v>
      </c>
      <c r="O441" s="50"/>
      <c r="P441" s="52">
        <v>21800</v>
      </c>
      <c r="Q441" s="53" t="s">
        <v>29</v>
      </c>
      <c r="R441" s="50"/>
    </row>
    <row r="442" ht="30" customHeight="1" spans="1:18">
      <c r="A442" s="80">
        <v>21</v>
      </c>
      <c r="B442" s="80" t="s">
        <v>1088</v>
      </c>
      <c r="C442" s="80" t="s">
        <v>1089</v>
      </c>
      <c r="D442" s="80" t="s">
        <v>1090</v>
      </c>
      <c r="E442" s="80" t="s">
        <v>1091</v>
      </c>
      <c r="F442" s="80" t="s">
        <v>1092</v>
      </c>
      <c r="G442" s="80" t="s">
        <v>146</v>
      </c>
      <c r="H442" s="80" t="s">
        <v>299</v>
      </c>
      <c r="I442" s="80" t="s">
        <v>37</v>
      </c>
      <c r="J442" s="91"/>
      <c r="K442" s="67" t="s">
        <v>1093</v>
      </c>
      <c r="L442" s="57" t="e">
        <f>COUNTIF(#REF!,B442)</f>
        <v>#REF!</v>
      </c>
      <c r="M442" s="57">
        <f>COUNTIF($B$4:B442,B442)</f>
        <v>1</v>
      </c>
      <c r="N442" s="50" t="s">
        <v>39</v>
      </c>
      <c r="O442" s="50"/>
      <c r="P442" s="52">
        <v>42800</v>
      </c>
      <c r="Q442" s="53" t="s">
        <v>29</v>
      </c>
      <c r="R442" s="50"/>
    </row>
    <row r="443" ht="30" customHeight="1" spans="1:18">
      <c r="A443" s="80">
        <v>22</v>
      </c>
      <c r="B443" s="80" t="s">
        <v>1094</v>
      </c>
      <c r="C443" s="80" t="s">
        <v>1095</v>
      </c>
      <c r="D443" s="80" t="s">
        <v>1096</v>
      </c>
      <c r="E443" s="80" t="s">
        <v>1097</v>
      </c>
      <c r="F443" s="80" t="s">
        <v>1098</v>
      </c>
      <c r="G443" s="80" t="s">
        <v>146</v>
      </c>
      <c r="H443" s="80" t="s">
        <v>299</v>
      </c>
      <c r="I443" s="80" t="s">
        <v>37</v>
      </c>
      <c r="J443" s="91"/>
      <c r="K443" s="67" t="s">
        <v>1093</v>
      </c>
      <c r="L443" s="57" t="e">
        <f>COUNTIF(#REF!,B443)</f>
        <v>#REF!</v>
      </c>
      <c r="M443" s="57">
        <f>COUNTIF($B$4:B443,B443)</f>
        <v>1</v>
      </c>
      <c r="N443" s="50" t="s">
        <v>39</v>
      </c>
      <c r="O443" s="50"/>
      <c r="P443" s="52">
        <v>42800</v>
      </c>
      <c r="Q443" s="53" t="s">
        <v>29</v>
      </c>
      <c r="R443" s="50"/>
    </row>
    <row r="444" ht="30" customHeight="1" spans="1:18">
      <c r="A444" s="81">
        <v>23</v>
      </c>
      <c r="B444" s="81" t="s">
        <v>1099</v>
      </c>
      <c r="C444" s="81" t="s">
        <v>1100</v>
      </c>
      <c r="D444" s="81" t="s">
        <v>1101</v>
      </c>
      <c r="E444" s="81" t="s">
        <v>954</v>
      </c>
      <c r="F444" s="81" t="s">
        <v>968</v>
      </c>
      <c r="G444" s="81" t="s">
        <v>146</v>
      </c>
      <c r="H444" s="81" t="s">
        <v>1102</v>
      </c>
      <c r="I444" s="81" t="s">
        <v>37</v>
      </c>
      <c r="J444" s="91" t="s">
        <v>334</v>
      </c>
      <c r="K444" s="67" t="s">
        <v>836</v>
      </c>
      <c r="L444" s="57" t="e">
        <f>COUNTIF(#REF!,B444)</f>
        <v>#REF!</v>
      </c>
      <c r="M444" s="57">
        <f>COUNTIF($B$4:B444,B444)</f>
        <v>1</v>
      </c>
      <c r="N444" s="50" t="s">
        <v>39</v>
      </c>
      <c r="O444" s="50"/>
      <c r="P444" s="52" t="s">
        <v>1103</v>
      </c>
      <c r="Q444" s="53" t="s">
        <v>29</v>
      </c>
      <c r="R444" s="50" t="s">
        <v>41</v>
      </c>
    </row>
    <row r="445" ht="30" customHeight="1" spans="1:18">
      <c r="A445" s="82"/>
      <c r="B445" s="82"/>
      <c r="C445" s="82"/>
      <c r="D445" s="82"/>
      <c r="E445" s="82"/>
      <c r="F445" s="82"/>
      <c r="G445" s="82"/>
      <c r="H445" s="82"/>
      <c r="I445" s="82"/>
      <c r="J445" s="91"/>
      <c r="K445" s="93" t="s">
        <v>971</v>
      </c>
      <c r="L445" s="57" t="e">
        <f>COUNTIF(#REF!,B445)</f>
        <v>#REF!</v>
      </c>
      <c r="M445" s="57">
        <f>COUNTIF($B$4:B445,B445)</f>
        <v>0</v>
      </c>
      <c r="N445" s="57" t="s">
        <v>39</v>
      </c>
      <c r="O445" s="57"/>
      <c r="P445" s="56" t="s">
        <v>972</v>
      </c>
      <c r="Q445" s="57" t="s">
        <v>29</v>
      </c>
      <c r="R445" s="57" t="s">
        <v>41</v>
      </c>
    </row>
    <row r="446" ht="30" customHeight="1" spans="1:18">
      <c r="A446" s="82"/>
      <c r="B446" s="82"/>
      <c r="C446" s="82"/>
      <c r="D446" s="82"/>
      <c r="E446" s="82"/>
      <c r="F446" s="82"/>
      <c r="G446" s="82"/>
      <c r="H446" s="82"/>
      <c r="I446" s="82"/>
      <c r="J446" s="91"/>
      <c r="K446" s="67" t="s">
        <v>758</v>
      </c>
      <c r="L446" s="57" t="e">
        <f>COUNTIF(#REF!,B446)</f>
        <v>#REF!</v>
      </c>
      <c r="M446" s="57">
        <f>COUNTIF($B$4:B446,B446)</f>
        <v>0</v>
      </c>
      <c r="N446" s="50" t="s">
        <v>39</v>
      </c>
      <c r="O446" s="50"/>
      <c r="P446" s="52" t="s">
        <v>288</v>
      </c>
      <c r="Q446" s="53" t="s">
        <v>29</v>
      </c>
      <c r="R446" s="50" t="s">
        <v>41</v>
      </c>
    </row>
    <row r="447" ht="30" customHeight="1" spans="1:18">
      <c r="A447" s="82"/>
      <c r="B447" s="82"/>
      <c r="C447" s="82"/>
      <c r="D447" s="82"/>
      <c r="E447" s="82"/>
      <c r="F447" s="82"/>
      <c r="G447" s="82"/>
      <c r="H447" s="82"/>
      <c r="I447" s="82"/>
      <c r="J447" s="91"/>
      <c r="K447" s="67" t="s">
        <v>764</v>
      </c>
      <c r="L447" s="57" t="e">
        <f>COUNTIF(#REF!,B447)</f>
        <v>#REF!</v>
      </c>
      <c r="M447" s="57">
        <f>COUNTIF($B$4:B447,B447)</f>
        <v>0</v>
      </c>
      <c r="N447" s="50" t="s">
        <v>72</v>
      </c>
      <c r="O447" s="50" t="s">
        <v>836</v>
      </c>
      <c r="P447" s="52" t="s">
        <v>383</v>
      </c>
      <c r="Q447" s="53" t="s">
        <v>29</v>
      </c>
      <c r="R447" s="50" t="s">
        <v>41</v>
      </c>
    </row>
    <row r="448" ht="30" customHeight="1" spans="1:18">
      <c r="A448" s="82"/>
      <c r="B448" s="82"/>
      <c r="C448" s="82"/>
      <c r="D448" s="82"/>
      <c r="E448" s="82"/>
      <c r="F448" s="82"/>
      <c r="G448" s="82"/>
      <c r="H448" s="82"/>
      <c r="I448" s="82"/>
      <c r="J448" s="91"/>
      <c r="K448" s="67" t="s">
        <v>974</v>
      </c>
      <c r="L448" s="57" t="e">
        <f>COUNTIF(#REF!,B448)</f>
        <v>#REF!</v>
      </c>
      <c r="M448" s="57">
        <f>COUNTIF($B$4:B448,B448)</f>
        <v>0</v>
      </c>
      <c r="N448" s="50" t="s">
        <v>39</v>
      </c>
      <c r="O448" s="50"/>
      <c r="P448" s="52">
        <v>41800</v>
      </c>
      <c r="Q448" s="53" t="s">
        <v>29</v>
      </c>
      <c r="R448" s="50"/>
    </row>
    <row r="449" ht="30" customHeight="1" spans="1:18">
      <c r="A449" s="82"/>
      <c r="B449" s="82"/>
      <c r="C449" s="82"/>
      <c r="D449" s="82"/>
      <c r="E449" s="82"/>
      <c r="F449" s="82"/>
      <c r="G449" s="82"/>
      <c r="H449" s="82"/>
      <c r="I449" s="82"/>
      <c r="J449" s="91"/>
      <c r="K449" s="67" t="s">
        <v>90</v>
      </c>
      <c r="L449" s="57" t="e">
        <f>COUNTIF(#REF!,B449)</f>
        <v>#REF!</v>
      </c>
      <c r="M449" s="57">
        <f>COUNTIF($B$4:B449,B449)</f>
        <v>0</v>
      </c>
      <c r="N449" s="50" t="s">
        <v>72</v>
      </c>
      <c r="O449" s="50" t="s">
        <v>751</v>
      </c>
      <c r="P449" s="52">
        <v>36800</v>
      </c>
      <c r="Q449" s="53" t="s">
        <v>29</v>
      </c>
      <c r="R449" s="50"/>
    </row>
    <row r="450" ht="30" customHeight="1" spans="1:18">
      <c r="A450" s="82"/>
      <c r="B450" s="82"/>
      <c r="C450" s="82"/>
      <c r="D450" s="82"/>
      <c r="E450" s="82"/>
      <c r="F450" s="82"/>
      <c r="G450" s="82"/>
      <c r="H450" s="82"/>
      <c r="I450" s="82"/>
      <c r="J450" s="91"/>
      <c r="K450" s="67" t="s">
        <v>957</v>
      </c>
      <c r="L450" s="57" t="e">
        <f>COUNTIF(#REF!,B450)</f>
        <v>#REF!</v>
      </c>
      <c r="M450" s="57">
        <f>COUNTIF($B$4:B450,B450)</f>
        <v>0</v>
      </c>
      <c r="N450" s="50" t="s">
        <v>39</v>
      </c>
      <c r="O450" s="50"/>
      <c r="P450" s="52">
        <v>39800</v>
      </c>
      <c r="Q450" s="53" t="s">
        <v>29</v>
      </c>
      <c r="R450" s="50"/>
    </row>
    <row r="451" ht="30" customHeight="1" spans="1:18">
      <c r="A451" s="82"/>
      <c r="B451" s="82"/>
      <c r="C451" s="82"/>
      <c r="D451" s="82"/>
      <c r="E451" s="82"/>
      <c r="F451" s="82"/>
      <c r="G451" s="82"/>
      <c r="H451" s="82"/>
      <c r="I451" s="82"/>
      <c r="J451" s="91"/>
      <c r="K451" s="67" t="s">
        <v>751</v>
      </c>
      <c r="L451" s="57" t="e">
        <f>COUNTIF(#REF!,B451)</f>
        <v>#REF!</v>
      </c>
      <c r="M451" s="57">
        <f>COUNTIF($B$4:B451,B451)</f>
        <v>0</v>
      </c>
      <c r="N451" s="50" t="s">
        <v>39</v>
      </c>
      <c r="O451" s="50"/>
      <c r="P451" s="52">
        <v>39500</v>
      </c>
      <c r="Q451" s="53" t="s">
        <v>29</v>
      </c>
      <c r="R451" s="50"/>
    </row>
    <row r="452" ht="30" customHeight="1" spans="1:18">
      <c r="A452" s="82"/>
      <c r="B452" s="82"/>
      <c r="C452" s="82"/>
      <c r="D452" s="82"/>
      <c r="E452" s="82"/>
      <c r="F452" s="82"/>
      <c r="G452" s="82"/>
      <c r="H452" s="82"/>
      <c r="I452" s="82"/>
      <c r="J452" s="91"/>
      <c r="K452" s="67" t="s">
        <v>340</v>
      </c>
      <c r="L452" s="57" t="e">
        <f>COUNTIF(#REF!,B452)</f>
        <v>#REF!</v>
      </c>
      <c r="M452" s="57">
        <f>COUNTIF($B$4:B452,B452)</f>
        <v>0</v>
      </c>
      <c r="N452" s="50" t="s">
        <v>39</v>
      </c>
      <c r="O452" s="50"/>
      <c r="P452" s="52">
        <v>39000</v>
      </c>
      <c r="Q452" s="53" t="s">
        <v>29</v>
      </c>
      <c r="R452" s="50"/>
    </row>
    <row r="453" ht="30" customHeight="1" spans="1:18">
      <c r="A453" s="83"/>
      <c r="B453" s="83"/>
      <c r="C453" s="83"/>
      <c r="D453" s="83"/>
      <c r="E453" s="83"/>
      <c r="F453" s="83"/>
      <c r="G453" s="83"/>
      <c r="H453" s="83"/>
      <c r="I453" s="83"/>
      <c r="J453" s="91"/>
      <c r="K453" s="67" t="s">
        <v>799</v>
      </c>
      <c r="L453" s="57" t="e">
        <f>COUNTIF(#REF!,B453)</f>
        <v>#REF!</v>
      </c>
      <c r="M453" s="57">
        <f>COUNTIF($B$4:B453,B453)</f>
        <v>0</v>
      </c>
      <c r="N453" s="50" t="s">
        <v>39</v>
      </c>
      <c r="O453" s="50"/>
      <c r="P453" s="52">
        <v>39800</v>
      </c>
      <c r="Q453" s="53" t="s">
        <v>142</v>
      </c>
      <c r="R453" s="50"/>
    </row>
    <row r="454" ht="30" customHeight="1" spans="1:18">
      <c r="A454" s="80">
        <v>24</v>
      </c>
      <c r="B454" s="80" t="s">
        <v>1104</v>
      </c>
      <c r="C454" s="80" t="s">
        <v>1105</v>
      </c>
      <c r="D454" s="80" t="s">
        <v>1106</v>
      </c>
      <c r="E454" s="80" t="s">
        <v>954</v>
      </c>
      <c r="F454" s="80"/>
      <c r="G454" s="80" t="s">
        <v>160</v>
      </c>
      <c r="H454" s="80" t="s">
        <v>1107</v>
      </c>
      <c r="I454" s="80" t="s">
        <v>37</v>
      </c>
      <c r="J454" s="91" t="s">
        <v>334</v>
      </c>
      <c r="K454" s="67" t="s">
        <v>957</v>
      </c>
      <c r="L454" s="57" t="e">
        <f>COUNTIF(#REF!,B454)</f>
        <v>#REF!</v>
      </c>
      <c r="M454" s="57">
        <f>COUNTIF($B$4:B454,B454)</f>
        <v>1</v>
      </c>
      <c r="N454" s="50" t="s">
        <v>254</v>
      </c>
      <c r="O454" s="50"/>
      <c r="P454" s="52">
        <v>39800</v>
      </c>
      <c r="Q454" s="53" t="s">
        <v>29</v>
      </c>
      <c r="R454" s="50"/>
    </row>
    <row r="455" ht="30" customHeight="1" spans="1:18">
      <c r="A455" s="81">
        <v>25</v>
      </c>
      <c r="B455" s="81" t="s">
        <v>1108</v>
      </c>
      <c r="C455" s="81" t="s">
        <v>1109</v>
      </c>
      <c r="D455" s="81" t="s">
        <v>1110</v>
      </c>
      <c r="E455" s="81" t="s">
        <v>954</v>
      </c>
      <c r="F455" s="81" t="s">
        <v>968</v>
      </c>
      <c r="G455" s="81" t="s">
        <v>206</v>
      </c>
      <c r="H455" s="81" t="s">
        <v>817</v>
      </c>
      <c r="I455" s="81" t="s">
        <v>37</v>
      </c>
      <c r="J455" s="91"/>
      <c r="K455" s="67" t="s">
        <v>598</v>
      </c>
      <c r="L455" s="57" t="e">
        <f>COUNTIF(#REF!,B455)</f>
        <v>#REF!</v>
      </c>
      <c r="M455" s="57">
        <f>COUNTIF($B$4:B455,B455)</f>
        <v>1</v>
      </c>
      <c r="N455" s="50" t="s">
        <v>39</v>
      </c>
      <c r="O455" s="50"/>
      <c r="P455" s="52" t="s">
        <v>973</v>
      </c>
      <c r="Q455" s="53" t="s">
        <v>29</v>
      </c>
      <c r="R455" s="50" t="s">
        <v>41</v>
      </c>
    </row>
    <row r="456" ht="30" customHeight="1" spans="1:18">
      <c r="A456" s="82"/>
      <c r="B456" s="82"/>
      <c r="C456" s="82"/>
      <c r="D456" s="82"/>
      <c r="E456" s="82"/>
      <c r="F456" s="82"/>
      <c r="G456" s="82"/>
      <c r="H456" s="82"/>
      <c r="I456" s="82"/>
      <c r="J456" s="91"/>
      <c r="K456" s="67" t="s">
        <v>760</v>
      </c>
      <c r="L456" s="57" t="e">
        <f>COUNTIF(#REF!,B456)</f>
        <v>#REF!</v>
      </c>
      <c r="M456" s="57">
        <f>COUNTIF($B$4:B456,B456)</f>
        <v>0</v>
      </c>
      <c r="N456" s="50" t="s">
        <v>72</v>
      </c>
      <c r="O456" s="50" t="s">
        <v>1111</v>
      </c>
      <c r="P456" s="52" t="s">
        <v>1112</v>
      </c>
      <c r="Q456" s="53" t="s">
        <v>29</v>
      </c>
      <c r="R456" s="50" t="s">
        <v>41</v>
      </c>
    </row>
    <row r="457" ht="30" customHeight="1" spans="1:18">
      <c r="A457" s="82"/>
      <c r="B457" s="82"/>
      <c r="C457" s="82"/>
      <c r="D457" s="82"/>
      <c r="E457" s="82"/>
      <c r="F457" s="82"/>
      <c r="G457" s="82"/>
      <c r="H457" s="82"/>
      <c r="I457" s="82"/>
      <c r="J457" s="91"/>
      <c r="K457" s="93" t="s">
        <v>717</v>
      </c>
      <c r="L457" s="57" t="e">
        <f>COUNTIF(#REF!,B457)</f>
        <v>#REF!</v>
      </c>
      <c r="M457" s="57">
        <f>COUNTIF($B$4:B457,B457)</f>
        <v>0</v>
      </c>
      <c r="N457" s="57"/>
      <c r="O457" s="57"/>
      <c r="P457" s="56" t="s">
        <v>1113</v>
      </c>
      <c r="Q457" s="57" t="s">
        <v>142</v>
      </c>
      <c r="R457" s="57" t="s">
        <v>41</v>
      </c>
    </row>
    <row r="458" ht="30" customHeight="1" spans="1:18">
      <c r="A458" s="82"/>
      <c r="B458" s="82"/>
      <c r="C458" s="82"/>
      <c r="D458" s="82"/>
      <c r="E458" s="82"/>
      <c r="F458" s="82"/>
      <c r="G458" s="82"/>
      <c r="H458" s="82"/>
      <c r="I458" s="82"/>
      <c r="J458" s="91"/>
      <c r="K458" s="93" t="s">
        <v>741</v>
      </c>
      <c r="L458" s="57" t="e">
        <f>COUNTIF(#REF!,B458)</f>
        <v>#REF!</v>
      </c>
      <c r="M458" s="57">
        <f>COUNTIF($B$4:B458,B458)</f>
        <v>0</v>
      </c>
      <c r="N458" s="57" t="s">
        <v>39</v>
      </c>
      <c r="O458" s="57"/>
      <c r="P458" s="56">
        <v>47800</v>
      </c>
      <c r="Q458" s="57" t="s">
        <v>142</v>
      </c>
      <c r="R458" s="57"/>
    </row>
    <row r="459" ht="30" customHeight="1" spans="1:18">
      <c r="A459" s="82"/>
      <c r="B459" s="82"/>
      <c r="C459" s="82"/>
      <c r="D459" s="82"/>
      <c r="E459" s="82"/>
      <c r="F459" s="82"/>
      <c r="G459" s="82"/>
      <c r="H459" s="82"/>
      <c r="I459" s="82"/>
      <c r="J459" s="91"/>
      <c r="K459" s="67" t="s">
        <v>187</v>
      </c>
      <c r="L459" s="57" t="e">
        <f>COUNTIF(#REF!,B459)</f>
        <v>#REF!</v>
      </c>
      <c r="M459" s="57">
        <f>COUNTIF($B$4:B459,B459)</f>
        <v>0</v>
      </c>
      <c r="N459" s="50" t="s">
        <v>39</v>
      </c>
      <c r="O459" s="50"/>
      <c r="P459" s="52" t="s">
        <v>1114</v>
      </c>
      <c r="Q459" s="53" t="s">
        <v>29</v>
      </c>
      <c r="R459" s="50"/>
    </row>
    <row r="460" ht="30" customHeight="1" spans="1:18">
      <c r="A460" s="83"/>
      <c r="B460" s="83"/>
      <c r="C460" s="83"/>
      <c r="D460" s="83"/>
      <c r="E460" s="83"/>
      <c r="F460" s="83"/>
      <c r="G460" s="83"/>
      <c r="H460" s="83"/>
      <c r="I460" s="83"/>
      <c r="J460" s="91"/>
      <c r="K460" s="67" t="s">
        <v>1115</v>
      </c>
      <c r="L460" s="57" t="e">
        <f>COUNTIF(#REF!,B460)</f>
        <v>#REF!</v>
      </c>
      <c r="M460" s="57">
        <f>COUNTIF($B$4:B460,B460)</f>
        <v>0</v>
      </c>
      <c r="N460" s="50" t="s">
        <v>39</v>
      </c>
      <c r="O460" s="50"/>
      <c r="P460" s="52">
        <v>49800</v>
      </c>
      <c r="Q460" s="53" t="s">
        <v>29</v>
      </c>
      <c r="R460" s="50"/>
    </row>
    <row r="461" ht="30" customHeight="1" spans="1:18">
      <c r="A461" s="81">
        <v>26</v>
      </c>
      <c r="B461" s="81" t="s">
        <v>1116</v>
      </c>
      <c r="C461" s="81" t="s">
        <v>1117</v>
      </c>
      <c r="D461" s="81" t="s">
        <v>1118</v>
      </c>
      <c r="E461" s="81" t="s">
        <v>1119</v>
      </c>
      <c r="F461" s="81"/>
      <c r="G461" s="81" t="s">
        <v>405</v>
      </c>
      <c r="H461" s="81" t="s">
        <v>299</v>
      </c>
      <c r="I461" s="81" t="s">
        <v>37</v>
      </c>
      <c r="J461" s="91"/>
      <c r="K461" s="67" t="s">
        <v>669</v>
      </c>
      <c r="L461" s="57" t="e">
        <f>COUNTIF(#REF!,B461)</f>
        <v>#REF!</v>
      </c>
      <c r="M461" s="57">
        <f>COUNTIF($B$4:B461,B461)</f>
        <v>1</v>
      </c>
      <c r="N461" s="50" t="s">
        <v>39</v>
      </c>
      <c r="O461" s="50"/>
      <c r="P461" s="52" t="s">
        <v>1120</v>
      </c>
      <c r="Q461" s="53" t="s">
        <v>29</v>
      </c>
      <c r="R461" s="50" t="s">
        <v>41</v>
      </c>
    </row>
    <row r="462" ht="30" customHeight="1" spans="1:18">
      <c r="A462" s="83"/>
      <c r="B462" s="83"/>
      <c r="C462" s="83"/>
      <c r="D462" s="83"/>
      <c r="E462" s="83"/>
      <c r="F462" s="83"/>
      <c r="G462" s="83"/>
      <c r="H462" s="83"/>
      <c r="I462" s="83"/>
      <c r="J462" s="91"/>
      <c r="K462" s="67" t="s">
        <v>80</v>
      </c>
      <c r="L462" s="57" t="e">
        <f>COUNTIF(#REF!,B462)</f>
        <v>#REF!</v>
      </c>
      <c r="M462" s="57">
        <f>COUNTIF($B$4:B462,B462)</f>
        <v>0</v>
      </c>
      <c r="N462" s="50" t="s">
        <v>39</v>
      </c>
      <c r="O462" s="50"/>
      <c r="P462" s="52">
        <v>38700</v>
      </c>
      <c r="Q462" s="53" t="s">
        <v>29</v>
      </c>
      <c r="R462" s="50"/>
    </row>
    <row r="463" ht="30" customHeight="1" spans="1:18">
      <c r="A463" s="81">
        <v>27</v>
      </c>
      <c r="B463" s="81" t="s">
        <v>1121</v>
      </c>
      <c r="C463" s="81" t="s">
        <v>1122</v>
      </c>
      <c r="D463" s="81" t="s">
        <v>947</v>
      </c>
      <c r="E463" s="81" t="s">
        <v>948</v>
      </c>
      <c r="F463" s="81" t="s">
        <v>949</v>
      </c>
      <c r="G463" s="81" t="s">
        <v>67</v>
      </c>
      <c r="H463" s="81" t="s">
        <v>327</v>
      </c>
      <c r="I463" s="81" t="s">
        <v>37</v>
      </c>
      <c r="J463" s="91"/>
      <c r="K463" s="67" t="s">
        <v>735</v>
      </c>
      <c r="L463" s="57" t="e">
        <f>COUNTIF(#REF!,B463)</f>
        <v>#REF!</v>
      </c>
      <c r="M463" s="57">
        <f>COUNTIF($B$4:B463,B463)</f>
        <v>1</v>
      </c>
      <c r="N463" s="50" t="s">
        <v>39</v>
      </c>
      <c r="O463" s="50"/>
      <c r="P463" s="52" t="s">
        <v>1123</v>
      </c>
      <c r="Q463" s="53" t="s">
        <v>29</v>
      </c>
      <c r="R463" s="50" t="s">
        <v>41</v>
      </c>
    </row>
    <row r="464" ht="30" customHeight="1" spans="1:18">
      <c r="A464" s="82"/>
      <c r="B464" s="82"/>
      <c r="C464" s="82"/>
      <c r="D464" s="82"/>
      <c r="E464" s="82"/>
      <c r="F464" s="82"/>
      <c r="G464" s="82"/>
      <c r="H464" s="82"/>
      <c r="I464" s="82"/>
      <c r="J464" s="91"/>
      <c r="K464" s="67" t="s">
        <v>77</v>
      </c>
      <c r="L464" s="57" t="e">
        <f>COUNTIF(#REF!,B464)</f>
        <v>#REF!</v>
      </c>
      <c r="M464" s="57">
        <f>COUNTIF($B$4:B464,B464)</f>
        <v>0</v>
      </c>
      <c r="N464" s="50" t="s">
        <v>39</v>
      </c>
      <c r="O464" s="50"/>
      <c r="P464" s="52">
        <v>33500</v>
      </c>
      <c r="Q464" s="53" t="s">
        <v>29</v>
      </c>
      <c r="R464" s="50" t="s">
        <v>41</v>
      </c>
    </row>
    <row r="465" ht="30" customHeight="1" spans="1:18">
      <c r="A465" s="82"/>
      <c r="B465" s="82"/>
      <c r="C465" s="82"/>
      <c r="D465" s="82"/>
      <c r="E465" s="82"/>
      <c r="F465" s="82"/>
      <c r="G465" s="82"/>
      <c r="H465" s="82"/>
      <c r="I465" s="82"/>
      <c r="J465" s="91"/>
      <c r="K465" s="67" t="s">
        <v>81</v>
      </c>
      <c r="L465" s="57" t="e">
        <f>COUNTIF(#REF!,B465)</f>
        <v>#REF!</v>
      </c>
      <c r="M465" s="57">
        <f>COUNTIF($B$4:B465,B465)</f>
        <v>0</v>
      </c>
      <c r="N465" s="50" t="s">
        <v>39</v>
      </c>
      <c r="O465" s="50"/>
      <c r="P465" s="52">
        <v>36000</v>
      </c>
      <c r="Q465" s="53" t="s">
        <v>29</v>
      </c>
      <c r="R465" s="50"/>
    </row>
    <row r="466" ht="30" customHeight="1" spans="1:18">
      <c r="A466" s="83"/>
      <c r="B466" s="83"/>
      <c r="C466" s="83"/>
      <c r="D466" s="83"/>
      <c r="E466" s="83"/>
      <c r="F466" s="83"/>
      <c r="G466" s="83"/>
      <c r="H466" s="83"/>
      <c r="I466" s="83"/>
      <c r="J466" s="91"/>
      <c r="K466" s="67" t="s">
        <v>777</v>
      </c>
      <c r="L466" s="57" t="e">
        <f>COUNTIF(#REF!,B466)</f>
        <v>#REF!</v>
      </c>
      <c r="M466" s="57">
        <f>COUNTIF($B$4:B466,B466)</f>
        <v>0</v>
      </c>
      <c r="N466" s="50" t="s">
        <v>39</v>
      </c>
      <c r="O466" s="50"/>
      <c r="P466" s="52">
        <v>33000</v>
      </c>
      <c r="Q466" s="53" t="s">
        <v>29</v>
      </c>
      <c r="R466" s="50"/>
    </row>
    <row r="467" ht="30" customHeight="1" spans="1:18">
      <c r="A467" s="80">
        <v>28</v>
      </c>
      <c r="B467" s="80" t="s">
        <v>1124</v>
      </c>
      <c r="C467" s="80" t="s">
        <v>1125</v>
      </c>
      <c r="D467" s="80" t="s">
        <v>1126</v>
      </c>
      <c r="E467" s="80" t="s">
        <v>940</v>
      </c>
      <c r="F467" s="80" t="s">
        <v>1127</v>
      </c>
      <c r="G467" s="80" t="s">
        <v>456</v>
      </c>
      <c r="H467" s="80" t="s">
        <v>821</v>
      </c>
      <c r="I467" s="80" t="s">
        <v>37</v>
      </c>
      <c r="J467" s="91"/>
      <c r="K467" s="67" t="s">
        <v>600</v>
      </c>
      <c r="L467" s="57" t="e">
        <f>COUNTIF(#REF!,B467)</f>
        <v>#REF!</v>
      </c>
      <c r="M467" s="57">
        <f>COUNTIF($B$4:B467,B467)</f>
        <v>1</v>
      </c>
      <c r="N467" s="50" t="s">
        <v>39</v>
      </c>
      <c r="O467" s="50"/>
      <c r="P467" s="52">
        <v>36800</v>
      </c>
      <c r="Q467" s="53" t="s">
        <v>29</v>
      </c>
      <c r="R467" s="50"/>
    </row>
    <row r="468" ht="30" customHeight="1" spans="1:18">
      <c r="A468" s="81">
        <v>29</v>
      </c>
      <c r="B468" s="81" t="s">
        <v>1128</v>
      </c>
      <c r="C468" s="81" t="s">
        <v>1129</v>
      </c>
      <c r="D468" s="81" t="s">
        <v>1130</v>
      </c>
      <c r="E468" s="81" t="s">
        <v>954</v>
      </c>
      <c r="F468" s="81"/>
      <c r="G468" s="81" t="s">
        <v>456</v>
      </c>
      <c r="H468" s="81" t="s">
        <v>1131</v>
      </c>
      <c r="I468" s="81" t="s">
        <v>37</v>
      </c>
      <c r="J468" s="91" t="s">
        <v>382</v>
      </c>
      <c r="K468" s="67" t="s">
        <v>1132</v>
      </c>
      <c r="L468" s="57" t="e">
        <f>COUNTIF(#REF!,B468)</f>
        <v>#REF!</v>
      </c>
      <c r="M468" s="57">
        <f>COUNTIF($B$4:B468,B468)</f>
        <v>1</v>
      </c>
      <c r="N468" s="50" t="s">
        <v>72</v>
      </c>
      <c r="O468" s="50" t="s">
        <v>1015</v>
      </c>
      <c r="P468" s="52" t="s">
        <v>1133</v>
      </c>
      <c r="Q468" s="53" t="s">
        <v>29</v>
      </c>
      <c r="R468" s="50" t="s">
        <v>41</v>
      </c>
    </row>
    <row r="469" ht="30" customHeight="1" spans="1:18">
      <c r="A469" s="82"/>
      <c r="B469" s="82"/>
      <c r="C469" s="82"/>
      <c r="D469" s="82"/>
      <c r="E469" s="82"/>
      <c r="F469" s="82"/>
      <c r="G469" s="82"/>
      <c r="H469" s="82"/>
      <c r="I469" s="82"/>
      <c r="J469" s="91"/>
      <c r="K469" s="93" t="s">
        <v>1015</v>
      </c>
      <c r="L469" s="57" t="e">
        <f>COUNTIF(#REF!,B469)</f>
        <v>#REF!</v>
      </c>
      <c r="M469" s="57">
        <f>COUNTIF($B$4:B469,B469)</f>
        <v>0</v>
      </c>
      <c r="N469" s="57"/>
      <c r="O469" s="57"/>
      <c r="P469" s="56" t="s">
        <v>1134</v>
      </c>
      <c r="Q469" s="57" t="s">
        <v>142</v>
      </c>
      <c r="R469" s="57"/>
    </row>
    <row r="470" ht="30" customHeight="1" spans="1:18">
      <c r="A470" s="82"/>
      <c r="B470" s="82"/>
      <c r="C470" s="82"/>
      <c r="D470" s="82"/>
      <c r="E470" s="82"/>
      <c r="F470" s="82"/>
      <c r="G470" s="82"/>
      <c r="H470" s="82"/>
      <c r="I470" s="82"/>
      <c r="J470" s="91"/>
      <c r="K470" s="67" t="s">
        <v>526</v>
      </c>
      <c r="L470" s="57" t="e">
        <f>COUNTIF(#REF!,B470)</f>
        <v>#REF!</v>
      </c>
      <c r="M470" s="57">
        <f>COUNTIF($B$4:B470,B470)</f>
        <v>0</v>
      </c>
      <c r="N470" s="50" t="s">
        <v>72</v>
      </c>
      <c r="O470" s="50" t="s">
        <v>1015</v>
      </c>
      <c r="P470" s="52" t="s">
        <v>1134</v>
      </c>
      <c r="Q470" s="53" t="s">
        <v>29</v>
      </c>
      <c r="R470" s="50"/>
    </row>
    <row r="471" ht="30" customHeight="1" spans="1:18">
      <c r="A471" s="82"/>
      <c r="B471" s="82"/>
      <c r="C471" s="82"/>
      <c r="D471" s="82"/>
      <c r="E471" s="82"/>
      <c r="F471" s="82"/>
      <c r="G471" s="82"/>
      <c r="H471" s="82"/>
      <c r="I471" s="82"/>
      <c r="J471" s="91"/>
      <c r="K471" s="67" t="s">
        <v>957</v>
      </c>
      <c r="L471" s="57"/>
      <c r="M471" s="57"/>
      <c r="N471" s="50" t="s">
        <v>72</v>
      </c>
      <c r="O471" s="50"/>
      <c r="P471" s="52">
        <v>61800</v>
      </c>
      <c r="Q471" s="53" t="s">
        <v>29</v>
      </c>
      <c r="R471" s="50"/>
    </row>
    <row r="472" ht="30" customHeight="1" spans="1:18">
      <c r="A472" s="82"/>
      <c r="B472" s="82"/>
      <c r="C472" s="82"/>
      <c r="D472" s="82"/>
      <c r="E472" s="82"/>
      <c r="F472" s="82"/>
      <c r="G472" s="82"/>
      <c r="H472" s="82"/>
      <c r="I472" s="82"/>
      <c r="J472" s="91"/>
      <c r="K472" s="67" t="s">
        <v>715</v>
      </c>
      <c r="L472" s="57"/>
      <c r="M472" s="57"/>
      <c r="N472" s="50" t="s">
        <v>72</v>
      </c>
      <c r="O472" s="50" t="s">
        <v>1015</v>
      </c>
      <c r="P472" s="52"/>
      <c r="Q472" s="53" t="s">
        <v>29</v>
      </c>
      <c r="R472" s="50" t="s">
        <v>41</v>
      </c>
    </row>
    <row r="473" ht="30" customHeight="1" spans="1:18">
      <c r="A473" s="83"/>
      <c r="B473" s="83"/>
      <c r="C473" s="83"/>
      <c r="D473" s="83"/>
      <c r="E473" s="83"/>
      <c r="F473" s="83"/>
      <c r="G473" s="83"/>
      <c r="H473" s="83"/>
      <c r="I473" s="83"/>
      <c r="J473" s="91"/>
      <c r="K473" s="67" t="s">
        <v>62</v>
      </c>
      <c r="L473" s="57" t="e">
        <f>COUNTIF(#REF!,B473)</f>
        <v>#REF!</v>
      </c>
      <c r="M473" s="57">
        <f>COUNTIF($B$4:B473,B473)</f>
        <v>0</v>
      </c>
      <c r="N473" s="50" t="s">
        <v>470</v>
      </c>
      <c r="O473" s="50" t="s">
        <v>1135</v>
      </c>
      <c r="P473" s="52">
        <v>61800</v>
      </c>
      <c r="Q473" s="53" t="s">
        <v>29</v>
      </c>
      <c r="R473" s="50"/>
    </row>
    <row r="474" ht="30" customHeight="1" spans="1:18">
      <c r="A474" s="81">
        <v>30</v>
      </c>
      <c r="B474" s="81" t="s">
        <v>1136</v>
      </c>
      <c r="C474" s="81" t="s">
        <v>1137</v>
      </c>
      <c r="D474" s="81" t="s">
        <v>1138</v>
      </c>
      <c r="E474" s="81" t="s">
        <v>954</v>
      </c>
      <c r="F474" s="81"/>
      <c r="G474" s="81" t="s">
        <v>308</v>
      </c>
      <c r="H474" s="81" t="s">
        <v>782</v>
      </c>
      <c r="I474" s="81" t="s">
        <v>37</v>
      </c>
      <c r="J474" s="91" t="s">
        <v>382</v>
      </c>
      <c r="K474" s="67" t="s">
        <v>131</v>
      </c>
      <c r="L474" s="57" t="e">
        <f>COUNTIF(#REF!,B474)</f>
        <v>#REF!</v>
      </c>
      <c r="M474" s="57">
        <f>COUNTIF($B$4:B474,B474)</f>
        <v>1</v>
      </c>
      <c r="N474" s="50" t="s">
        <v>72</v>
      </c>
      <c r="O474" s="50" t="s">
        <v>971</v>
      </c>
      <c r="P474" s="52" t="s">
        <v>304</v>
      </c>
      <c r="Q474" s="53" t="s">
        <v>29</v>
      </c>
      <c r="R474" s="50" t="s">
        <v>41</v>
      </c>
    </row>
    <row r="475" ht="30" customHeight="1" spans="1:18">
      <c r="A475" s="82"/>
      <c r="B475" s="82"/>
      <c r="C475" s="82"/>
      <c r="D475" s="82"/>
      <c r="E475" s="82"/>
      <c r="F475" s="82"/>
      <c r="G475" s="82"/>
      <c r="H475" s="82"/>
      <c r="I475" s="82"/>
      <c r="J475" s="91"/>
      <c r="K475" s="67" t="s">
        <v>312</v>
      </c>
      <c r="L475" s="57" t="e">
        <f>COUNTIF(#REF!,B475)</f>
        <v>#REF!</v>
      </c>
      <c r="M475" s="57">
        <f>COUNTIF($B$4:B475,B475)</f>
        <v>0</v>
      </c>
      <c r="N475" s="50" t="s">
        <v>39</v>
      </c>
      <c r="O475" s="50"/>
      <c r="P475" s="52">
        <v>54000</v>
      </c>
      <c r="Q475" s="53" t="s">
        <v>29</v>
      </c>
      <c r="R475" s="50"/>
    </row>
    <row r="476" ht="30" customHeight="1" spans="1:18">
      <c r="A476" s="82"/>
      <c r="B476" s="82"/>
      <c r="C476" s="82"/>
      <c r="D476" s="82"/>
      <c r="E476" s="82"/>
      <c r="F476" s="82"/>
      <c r="G476" s="82"/>
      <c r="H476" s="82"/>
      <c r="I476" s="82"/>
      <c r="J476" s="91"/>
      <c r="K476" s="67" t="s">
        <v>218</v>
      </c>
      <c r="L476" s="57" t="e">
        <f>COUNTIF(#REF!,B476)</f>
        <v>#REF!</v>
      </c>
      <c r="M476" s="57">
        <f>COUNTIF($B$4:B476,B476)</f>
        <v>0</v>
      </c>
      <c r="N476" s="50" t="s">
        <v>39</v>
      </c>
      <c r="O476" s="50"/>
      <c r="P476" s="52" t="s">
        <v>1139</v>
      </c>
      <c r="Q476" s="53" t="s">
        <v>29</v>
      </c>
      <c r="R476" s="50"/>
    </row>
    <row r="477" customFormat="1" ht="30" customHeight="1" spans="1:18">
      <c r="A477" s="83"/>
      <c r="B477" s="83"/>
      <c r="C477" s="83"/>
      <c r="D477" s="83"/>
      <c r="E477" s="83"/>
      <c r="F477" s="83"/>
      <c r="G477" s="83"/>
      <c r="H477" s="83"/>
      <c r="I477" s="83"/>
      <c r="J477" s="91"/>
      <c r="K477" s="67" t="s">
        <v>63</v>
      </c>
      <c r="L477" s="57" t="e">
        <f>COUNTIF(#REF!,B477)</f>
        <v>#REF!</v>
      </c>
      <c r="M477" s="57">
        <f>COUNTIF($B$4:B477,B477)</f>
        <v>0</v>
      </c>
      <c r="N477" s="50" t="s">
        <v>39</v>
      </c>
      <c r="O477" s="50"/>
      <c r="P477" s="52">
        <v>51525</v>
      </c>
      <c r="Q477" s="53" t="s">
        <v>29</v>
      </c>
      <c r="R477" s="50"/>
    </row>
    <row r="478" ht="30" customHeight="1" spans="1:18">
      <c r="A478" s="81">
        <v>31</v>
      </c>
      <c r="B478" s="81" t="s">
        <v>1140</v>
      </c>
      <c r="C478" s="81" t="s">
        <v>1141</v>
      </c>
      <c r="D478" s="81" t="s">
        <v>1142</v>
      </c>
      <c r="E478" s="81" t="s">
        <v>954</v>
      </c>
      <c r="F478" s="81" t="s">
        <v>968</v>
      </c>
      <c r="G478" s="81" t="s">
        <v>262</v>
      </c>
      <c r="H478" s="81" t="s">
        <v>406</v>
      </c>
      <c r="I478" s="81" t="s">
        <v>37</v>
      </c>
      <c r="J478" s="91" t="s">
        <v>382</v>
      </c>
      <c r="K478" s="67" t="s">
        <v>269</v>
      </c>
      <c r="L478" s="57" t="e">
        <f>COUNTIF(#REF!,B478)</f>
        <v>#REF!</v>
      </c>
      <c r="M478" s="57">
        <f>COUNTIF($B$4:B478,B478)</f>
        <v>1</v>
      </c>
      <c r="N478" s="50" t="s">
        <v>72</v>
      </c>
      <c r="O478" s="50" t="s">
        <v>268</v>
      </c>
      <c r="P478" s="52" t="s">
        <v>1143</v>
      </c>
      <c r="Q478" s="53" t="s">
        <v>29</v>
      </c>
      <c r="R478" s="50" t="s">
        <v>41</v>
      </c>
    </row>
    <row r="479" ht="30" customHeight="1" spans="1:18">
      <c r="A479" s="82"/>
      <c r="B479" s="82"/>
      <c r="C479" s="82"/>
      <c r="D479" s="82"/>
      <c r="E479" s="82"/>
      <c r="F479" s="82"/>
      <c r="G479" s="82"/>
      <c r="H479" s="82"/>
      <c r="I479" s="82"/>
      <c r="J479" s="91"/>
      <c r="K479" s="67" t="s">
        <v>1144</v>
      </c>
      <c r="L479" s="57" t="e">
        <f>COUNTIF(#REF!,B479)</f>
        <v>#REF!</v>
      </c>
      <c r="M479" s="57">
        <f>COUNTIF($B$4:B479,B479)</f>
        <v>0</v>
      </c>
      <c r="N479" s="50" t="s">
        <v>72</v>
      </c>
      <c r="O479" s="50" t="s">
        <v>1145</v>
      </c>
      <c r="P479" s="52" t="s">
        <v>1146</v>
      </c>
      <c r="Q479" s="53" t="s">
        <v>29</v>
      </c>
      <c r="R479" s="50" t="s">
        <v>41</v>
      </c>
    </row>
    <row r="480" ht="30" customHeight="1" spans="1:18">
      <c r="A480" s="82"/>
      <c r="B480" s="82"/>
      <c r="C480" s="82"/>
      <c r="D480" s="82"/>
      <c r="E480" s="82"/>
      <c r="F480" s="82"/>
      <c r="G480" s="82"/>
      <c r="H480" s="82"/>
      <c r="I480" s="82"/>
      <c r="J480" s="91"/>
      <c r="K480" s="67" t="s">
        <v>600</v>
      </c>
      <c r="L480" s="57" t="e">
        <f>COUNTIF(#REF!,B480)</f>
        <v>#REF!</v>
      </c>
      <c r="M480" s="57">
        <f>COUNTIF($B$4:B480,B480)</f>
        <v>0</v>
      </c>
      <c r="N480" s="50" t="s">
        <v>72</v>
      </c>
      <c r="O480" s="50" t="s">
        <v>268</v>
      </c>
      <c r="P480" s="52" t="s">
        <v>1147</v>
      </c>
      <c r="Q480" s="53" t="s">
        <v>29</v>
      </c>
      <c r="R480" s="50" t="s">
        <v>41</v>
      </c>
    </row>
    <row r="481" ht="30" customHeight="1" spans="1:18">
      <c r="A481" s="82"/>
      <c r="B481" s="82"/>
      <c r="C481" s="82"/>
      <c r="D481" s="82"/>
      <c r="E481" s="82"/>
      <c r="F481" s="82"/>
      <c r="G481" s="82"/>
      <c r="H481" s="82"/>
      <c r="I481" s="82"/>
      <c r="J481" s="91"/>
      <c r="K481" s="93" t="s">
        <v>400</v>
      </c>
      <c r="L481" s="57" t="e">
        <f>COUNTIF(#REF!,B481)</f>
        <v>#REF!</v>
      </c>
      <c r="M481" s="57">
        <f>COUNTIF($B$4:B481,B481)</f>
        <v>0</v>
      </c>
      <c r="N481" s="57" t="s">
        <v>39</v>
      </c>
      <c r="O481" s="57"/>
      <c r="P481" s="56" t="s">
        <v>96</v>
      </c>
      <c r="Q481" s="57" t="s">
        <v>29</v>
      </c>
      <c r="R481" s="57" t="s">
        <v>41</v>
      </c>
    </row>
    <row r="482" ht="30" customHeight="1" spans="1:18">
      <c r="A482" s="82"/>
      <c r="B482" s="82"/>
      <c r="C482" s="82"/>
      <c r="D482" s="82"/>
      <c r="E482" s="82"/>
      <c r="F482" s="82"/>
      <c r="G482" s="82"/>
      <c r="H482" s="82"/>
      <c r="I482" s="82"/>
      <c r="J482" s="91"/>
      <c r="K482" s="67" t="s">
        <v>265</v>
      </c>
      <c r="L482" s="57" t="e">
        <f>COUNTIF(#REF!,B482)</f>
        <v>#REF!</v>
      </c>
      <c r="M482" s="57">
        <f>COUNTIF($B$4:B482,B482)</f>
        <v>0</v>
      </c>
      <c r="N482" s="50" t="s">
        <v>72</v>
      </c>
      <c r="O482" s="50" t="s">
        <v>266</v>
      </c>
      <c r="P482" s="52">
        <v>0</v>
      </c>
      <c r="Q482" s="53" t="s">
        <v>29</v>
      </c>
      <c r="R482" s="50"/>
    </row>
    <row r="483" ht="30" customHeight="1" spans="1:18">
      <c r="A483" s="82"/>
      <c r="B483" s="82"/>
      <c r="C483" s="82"/>
      <c r="D483" s="82"/>
      <c r="E483" s="82"/>
      <c r="F483" s="82"/>
      <c r="G483" s="82"/>
      <c r="H483" s="82"/>
      <c r="I483" s="82"/>
      <c r="J483" s="91"/>
      <c r="K483" s="67" t="s">
        <v>957</v>
      </c>
      <c r="L483" s="57" t="e">
        <f>COUNTIF(#REF!,B483)</f>
        <v>#REF!</v>
      </c>
      <c r="M483" s="57">
        <f>COUNTIF($B$4:B483,B483)</f>
        <v>0</v>
      </c>
      <c r="N483" s="50" t="s">
        <v>39</v>
      </c>
      <c r="O483" s="50"/>
      <c r="P483" s="52">
        <v>52200</v>
      </c>
      <c r="Q483" s="53" t="s">
        <v>29</v>
      </c>
      <c r="R483" s="50"/>
    </row>
    <row r="484" ht="30" customHeight="1" spans="1:18">
      <c r="A484" s="82"/>
      <c r="B484" s="82"/>
      <c r="C484" s="82"/>
      <c r="D484" s="82"/>
      <c r="E484" s="82"/>
      <c r="F484" s="82"/>
      <c r="G484" s="82"/>
      <c r="H484" s="82"/>
      <c r="I484" s="82"/>
      <c r="J484" s="91"/>
      <c r="K484" s="67" t="s">
        <v>268</v>
      </c>
      <c r="L484" s="57" t="e">
        <f>COUNTIF(#REF!,B484)</f>
        <v>#REF!</v>
      </c>
      <c r="M484" s="57">
        <f>COUNTIF($B$4:B484,B484)</f>
        <v>0</v>
      </c>
      <c r="N484" s="50" t="s">
        <v>254</v>
      </c>
      <c r="O484" s="50"/>
      <c r="P484" s="52">
        <v>52200</v>
      </c>
      <c r="Q484" s="53" t="s">
        <v>29</v>
      </c>
      <c r="R484" s="50"/>
    </row>
    <row r="485" ht="30" customHeight="1" spans="1:18">
      <c r="A485" s="83"/>
      <c r="B485" s="83"/>
      <c r="C485" s="83"/>
      <c r="D485" s="83"/>
      <c r="E485" s="83"/>
      <c r="F485" s="83"/>
      <c r="G485" s="83"/>
      <c r="H485" s="83"/>
      <c r="I485" s="83"/>
      <c r="J485" s="91"/>
      <c r="K485" s="67" t="s">
        <v>115</v>
      </c>
      <c r="L485" s="57" t="e">
        <f>COUNTIF(#REF!,B485)</f>
        <v>#REF!</v>
      </c>
      <c r="M485" s="57">
        <f>COUNTIF($B$4:B485,B485)</f>
        <v>0</v>
      </c>
      <c r="N485" s="50" t="s">
        <v>39</v>
      </c>
      <c r="O485" s="50"/>
      <c r="P485" s="52">
        <v>49500</v>
      </c>
      <c r="Q485" s="53" t="s">
        <v>29</v>
      </c>
      <c r="R485" s="50"/>
    </row>
    <row r="486" ht="30" customHeight="1" spans="1:18">
      <c r="A486" s="81">
        <v>32</v>
      </c>
      <c r="B486" s="81" t="s">
        <v>1148</v>
      </c>
      <c r="C486" s="81" t="s">
        <v>1149</v>
      </c>
      <c r="D486" s="81" t="s">
        <v>1150</v>
      </c>
      <c r="E486" s="81" t="s">
        <v>1119</v>
      </c>
      <c r="F486" s="81" t="s">
        <v>1151</v>
      </c>
      <c r="G486" s="81" t="s">
        <v>138</v>
      </c>
      <c r="H486" s="81" t="s">
        <v>835</v>
      </c>
      <c r="I486" s="81" t="s">
        <v>37</v>
      </c>
      <c r="J486" s="91"/>
      <c r="K486" s="67" t="s">
        <v>528</v>
      </c>
      <c r="L486" s="57" t="e">
        <f>COUNTIF(#REF!,B486)</f>
        <v>#REF!</v>
      </c>
      <c r="M486" s="57">
        <f>COUNTIF($B$4:B486,B486)</f>
        <v>1</v>
      </c>
      <c r="N486" s="50" t="s">
        <v>39</v>
      </c>
      <c r="O486" s="50"/>
      <c r="P486" s="52">
        <v>32800</v>
      </c>
      <c r="Q486" s="53" t="s">
        <v>29</v>
      </c>
      <c r="R486" s="50"/>
    </row>
    <row r="487" ht="30" customHeight="1" spans="1:18">
      <c r="A487" s="83"/>
      <c r="B487" s="83"/>
      <c r="C487" s="83"/>
      <c r="D487" s="83"/>
      <c r="E487" s="83"/>
      <c r="F487" s="83"/>
      <c r="G487" s="83"/>
      <c r="H487" s="83"/>
      <c r="I487" s="83"/>
      <c r="J487" s="91"/>
      <c r="K487" s="67" t="s">
        <v>154</v>
      </c>
      <c r="L487" s="57" t="e">
        <f>COUNTIF(#REF!,B487)</f>
        <v>#REF!</v>
      </c>
      <c r="M487" s="57">
        <f>COUNTIF($B$4:B487,B487)</f>
        <v>0</v>
      </c>
      <c r="N487" s="50" t="s">
        <v>39</v>
      </c>
      <c r="O487" s="50"/>
      <c r="P487" s="52" t="s">
        <v>1152</v>
      </c>
      <c r="Q487" s="53" t="s">
        <v>29</v>
      </c>
      <c r="R487" s="50"/>
    </row>
    <row r="488" ht="30" customHeight="1" spans="1:18">
      <c r="A488" s="80">
        <v>33</v>
      </c>
      <c r="B488" s="80" t="s">
        <v>1153</v>
      </c>
      <c r="C488" s="80" t="s">
        <v>1154</v>
      </c>
      <c r="D488" s="80" t="s">
        <v>1155</v>
      </c>
      <c r="E488" s="80" t="s">
        <v>954</v>
      </c>
      <c r="F488" s="80" t="s">
        <v>968</v>
      </c>
      <c r="G488" s="80" t="s">
        <v>184</v>
      </c>
      <c r="H488" s="80" t="s">
        <v>427</v>
      </c>
      <c r="I488" s="80" t="s">
        <v>25</v>
      </c>
      <c r="J488" s="91" t="s">
        <v>1156</v>
      </c>
      <c r="K488" s="67" t="s">
        <v>187</v>
      </c>
      <c r="L488" s="57" t="e">
        <f>COUNTIF(#REF!,B488)</f>
        <v>#REF!</v>
      </c>
      <c r="M488" s="57">
        <f>COUNTIF($B$4:B488,B488)</f>
        <v>1</v>
      </c>
      <c r="N488" s="50" t="s">
        <v>27</v>
      </c>
      <c r="O488" s="50"/>
      <c r="P488" s="52">
        <v>48800</v>
      </c>
      <c r="Q488" s="53" t="s">
        <v>29</v>
      </c>
      <c r="R488" s="50"/>
    </row>
    <row r="489" ht="30" customHeight="1" spans="1:18">
      <c r="A489" s="81">
        <v>34</v>
      </c>
      <c r="B489" s="81" t="s">
        <v>1157</v>
      </c>
      <c r="C489" s="81" t="s">
        <v>1158</v>
      </c>
      <c r="D489" s="81" t="s">
        <v>1159</v>
      </c>
      <c r="E489" s="81" t="s">
        <v>954</v>
      </c>
      <c r="F489" s="81" t="s">
        <v>968</v>
      </c>
      <c r="G489" s="81" t="s">
        <v>35</v>
      </c>
      <c r="H489" s="81" t="s">
        <v>1160</v>
      </c>
      <c r="I489" s="81" t="s">
        <v>37</v>
      </c>
      <c r="J489" s="91" t="s">
        <v>420</v>
      </c>
      <c r="K489" s="67" t="s">
        <v>62</v>
      </c>
      <c r="L489" s="57" t="e">
        <f>COUNTIF(#REF!,B489)</f>
        <v>#REF!</v>
      </c>
      <c r="M489" s="57">
        <f>COUNTIF($B$4:B489,B489)</f>
        <v>1</v>
      </c>
      <c r="N489" s="50" t="s">
        <v>72</v>
      </c>
      <c r="O489" s="50" t="s">
        <v>38</v>
      </c>
      <c r="P489" s="52" t="s">
        <v>1161</v>
      </c>
      <c r="Q489" s="53" t="s">
        <v>29</v>
      </c>
      <c r="R489" s="50" t="s">
        <v>41</v>
      </c>
    </row>
    <row r="490" ht="30" customHeight="1" spans="1:18">
      <c r="A490" s="82"/>
      <c r="B490" s="82"/>
      <c r="C490" s="82"/>
      <c r="D490" s="82"/>
      <c r="E490" s="82"/>
      <c r="F490" s="82"/>
      <c r="G490" s="82"/>
      <c r="H490" s="82"/>
      <c r="I490" s="82"/>
      <c r="J490" s="91"/>
      <c r="K490" s="67" t="s">
        <v>44</v>
      </c>
      <c r="L490" s="57" t="e">
        <f>COUNTIF(#REF!,B490)</f>
        <v>#REF!</v>
      </c>
      <c r="M490" s="57">
        <f>COUNTIF($B$4:B490,B490)</f>
        <v>0</v>
      </c>
      <c r="N490" s="50" t="s">
        <v>39</v>
      </c>
      <c r="O490" s="50"/>
      <c r="P490" s="52" t="s">
        <v>1162</v>
      </c>
      <c r="Q490" s="53" t="s">
        <v>29</v>
      </c>
      <c r="R490" s="50" t="s">
        <v>41</v>
      </c>
    </row>
    <row r="491" ht="30" customHeight="1" spans="1:18">
      <c r="A491" s="82"/>
      <c r="B491" s="82"/>
      <c r="C491" s="82"/>
      <c r="D491" s="82"/>
      <c r="E491" s="82"/>
      <c r="F491" s="82"/>
      <c r="G491" s="82"/>
      <c r="H491" s="82"/>
      <c r="I491" s="82"/>
      <c r="J491" s="91"/>
      <c r="K491" s="67" t="s">
        <v>38</v>
      </c>
      <c r="L491" s="57" t="e">
        <f>COUNTIF(#REF!,B491)</f>
        <v>#REF!</v>
      </c>
      <c r="M491" s="57">
        <f>COUNTIF($B$4:B491,B491)</f>
        <v>0</v>
      </c>
      <c r="N491" s="50" t="s">
        <v>39</v>
      </c>
      <c r="O491" s="50"/>
      <c r="P491" s="52">
        <v>0</v>
      </c>
      <c r="Q491" s="53" t="s">
        <v>29</v>
      </c>
      <c r="R491" s="50"/>
    </row>
    <row r="492" ht="30" customHeight="1" spans="1:18">
      <c r="A492" s="82"/>
      <c r="B492" s="82"/>
      <c r="C492" s="82"/>
      <c r="D492" s="82"/>
      <c r="E492" s="82"/>
      <c r="F492" s="82"/>
      <c r="G492" s="82"/>
      <c r="H492" s="82"/>
      <c r="I492" s="82"/>
      <c r="J492" s="91"/>
      <c r="K492" s="93" t="s">
        <v>1039</v>
      </c>
      <c r="L492" s="57" t="e">
        <f>COUNTIF(#REF!,B492)</f>
        <v>#REF!</v>
      </c>
      <c r="M492" s="57">
        <f>COUNTIF($B$4:B492,B492)</f>
        <v>0</v>
      </c>
      <c r="N492" s="57"/>
      <c r="O492" s="57"/>
      <c r="P492" s="56">
        <v>54900</v>
      </c>
      <c r="Q492" s="57" t="s">
        <v>142</v>
      </c>
      <c r="R492" s="57"/>
    </row>
    <row r="493" ht="30" customHeight="1" spans="1:18">
      <c r="A493" s="82"/>
      <c r="B493" s="82"/>
      <c r="C493" s="82"/>
      <c r="D493" s="82"/>
      <c r="E493" s="82"/>
      <c r="F493" s="82"/>
      <c r="G493" s="82"/>
      <c r="H493" s="82"/>
      <c r="I493" s="82"/>
      <c r="J493" s="91"/>
      <c r="K493" s="67" t="s">
        <v>63</v>
      </c>
      <c r="L493" s="57" t="e">
        <f>COUNTIF(#REF!,B493)</f>
        <v>#REF!</v>
      </c>
      <c r="M493" s="57">
        <f>COUNTIF($B$4:B493,B493)</f>
        <v>0</v>
      </c>
      <c r="N493" s="50" t="s">
        <v>72</v>
      </c>
      <c r="O493" s="50" t="s">
        <v>1163</v>
      </c>
      <c r="P493" s="52">
        <v>59400</v>
      </c>
      <c r="Q493" s="53" t="s">
        <v>29</v>
      </c>
      <c r="R493" s="50"/>
    </row>
    <row r="494" ht="30" customHeight="1" spans="1:18">
      <c r="A494" s="82"/>
      <c r="B494" s="82"/>
      <c r="C494" s="82"/>
      <c r="D494" s="82"/>
      <c r="E494" s="82"/>
      <c r="F494" s="82"/>
      <c r="G494" s="82"/>
      <c r="H494" s="82"/>
      <c r="I494" s="82"/>
      <c r="J494" s="91"/>
      <c r="K494" s="67" t="s">
        <v>52</v>
      </c>
      <c r="L494" s="57" t="e">
        <f>COUNTIF(#REF!,B494)</f>
        <v>#REF!</v>
      </c>
      <c r="M494" s="57">
        <f>COUNTIF($B$4:B494,B494)</f>
        <v>0</v>
      </c>
      <c r="N494" s="50" t="s">
        <v>39</v>
      </c>
      <c r="O494" s="50"/>
      <c r="P494" s="52">
        <v>0</v>
      </c>
      <c r="Q494" s="53" t="s">
        <v>29</v>
      </c>
      <c r="R494" s="50"/>
    </row>
    <row r="495" ht="30" customHeight="1" spans="1:18">
      <c r="A495" s="83"/>
      <c r="B495" s="83"/>
      <c r="C495" s="83"/>
      <c r="D495" s="83"/>
      <c r="E495" s="83"/>
      <c r="F495" s="83"/>
      <c r="G495" s="83"/>
      <c r="H495" s="83"/>
      <c r="I495" s="83"/>
      <c r="J495" s="91"/>
      <c r="K495" s="67" t="s">
        <v>1164</v>
      </c>
      <c r="L495" s="57" t="e">
        <f>COUNTIF(#REF!,B495)</f>
        <v>#REF!</v>
      </c>
      <c r="M495" s="57">
        <f>COUNTIF($B$4:B495,B495)</f>
        <v>0</v>
      </c>
      <c r="N495" s="50" t="s">
        <v>39</v>
      </c>
      <c r="O495" s="50"/>
      <c r="P495" s="52">
        <v>54900</v>
      </c>
      <c r="Q495" s="53" t="s">
        <v>29</v>
      </c>
      <c r="R495" s="50"/>
    </row>
    <row r="496" ht="30" customHeight="1" spans="1:18">
      <c r="A496" s="80">
        <v>35</v>
      </c>
      <c r="B496" s="80" t="s">
        <v>1165</v>
      </c>
      <c r="C496" s="80" t="s">
        <v>1166</v>
      </c>
      <c r="D496" s="80" t="s">
        <v>1167</v>
      </c>
      <c r="E496" s="80" t="s">
        <v>1119</v>
      </c>
      <c r="F496" s="80" t="s">
        <v>1151</v>
      </c>
      <c r="G496" s="80" t="s">
        <v>1027</v>
      </c>
      <c r="H496" s="80" t="s">
        <v>1168</v>
      </c>
      <c r="I496" s="80" t="s">
        <v>37</v>
      </c>
      <c r="J496" s="91" t="s">
        <v>1169</v>
      </c>
      <c r="K496" s="67" t="s">
        <v>1057</v>
      </c>
      <c r="L496" s="57" t="e">
        <f>COUNTIF(#REF!,B496)</f>
        <v>#REF!</v>
      </c>
      <c r="M496" s="57">
        <f>COUNTIF($B$4:B496,B496)</f>
        <v>1</v>
      </c>
      <c r="N496" s="50" t="s">
        <v>39</v>
      </c>
      <c r="O496" s="50"/>
      <c r="P496" s="52" t="s">
        <v>611</v>
      </c>
      <c r="Q496" s="53" t="s">
        <v>29</v>
      </c>
      <c r="R496" s="50"/>
    </row>
    <row r="497" ht="30" customHeight="1" spans="1:18">
      <c r="A497" s="80">
        <v>36</v>
      </c>
      <c r="B497" s="80" t="s">
        <v>1170</v>
      </c>
      <c r="C497" s="80" t="s">
        <v>1171</v>
      </c>
      <c r="D497" s="80" t="s">
        <v>1172</v>
      </c>
      <c r="E497" s="80" t="s">
        <v>954</v>
      </c>
      <c r="F497" s="80" t="s">
        <v>968</v>
      </c>
      <c r="G497" s="80" t="s">
        <v>58</v>
      </c>
      <c r="H497" s="80" t="s">
        <v>878</v>
      </c>
      <c r="I497" s="80" t="s">
        <v>37</v>
      </c>
      <c r="J497" s="97"/>
      <c r="K497" s="67" t="s">
        <v>526</v>
      </c>
      <c r="L497" s="57" t="e">
        <f>COUNTIF(#REF!,B497)</f>
        <v>#REF!</v>
      </c>
      <c r="M497" s="57">
        <f>COUNTIF($B$4:B497,B497)</f>
        <v>1</v>
      </c>
      <c r="N497" s="50" t="s">
        <v>72</v>
      </c>
      <c r="O497" s="50" t="s">
        <v>1173</v>
      </c>
      <c r="P497" s="52">
        <v>52200</v>
      </c>
      <c r="Q497" s="53" t="s">
        <v>29</v>
      </c>
      <c r="R497" s="50"/>
    </row>
    <row r="498" ht="62.05" customHeight="1" spans="1:18">
      <c r="A498" s="80">
        <v>37</v>
      </c>
      <c r="B498" s="80" t="s">
        <v>1174</v>
      </c>
      <c r="C498" s="80" t="s">
        <v>1175</v>
      </c>
      <c r="D498" s="80" t="s">
        <v>1176</v>
      </c>
      <c r="E498" s="80" t="s">
        <v>940</v>
      </c>
      <c r="F498" s="80" t="s">
        <v>1127</v>
      </c>
      <c r="G498" s="80" t="s">
        <v>67</v>
      </c>
      <c r="H498" s="80" t="s">
        <v>1177</v>
      </c>
      <c r="I498" s="80" t="s">
        <v>37</v>
      </c>
      <c r="J498" s="91"/>
      <c r="K498" s="67" t="s">
        <v>1178</v>
      </c>
      <c r="L498" s="57" t="e">
        <f>COUNTIF(#REF!,B498)</f>
        <v>#REF!</v>
      </c>
      <c r="M498" s="57">
        <f>COUNTIF($B$4:B498,B498)</f>
        <v>1</v>
      </c>
      <c r="N498" s="50" t="s">
        <v>39</v>
      </c>
      <c r="O498" s="50"/>
      <c r="P498" s="52">
        <v>26800</v>
      </c>
      <c r="Q498" s="53" t="s">
        <v>29</v>
      </c>
      <c r="R498" s="50"/>
    </row>
    <row r="499" ht="30" customHeight="1" spans="1:18">
      <c r="A499" s="78" t="s">
        <v>1179</v>
      </c>
      <c r="B499" s="87"/>
      <c r="C499" s="98" t="s">
        <v>1180</v>
      </c>
      <c r="D499" s="78"/>
      <c r="E499" s="98"/>
      <c r="F499" s="98"/>
      <c r="G499" s="98"/>
      <c r="H499" s="98"/>
      <c r="I499" s="98"/>
      <c r="J499" s="100"/>
      <c r="K499" s="93" t="s">
        <v>936</v>
      </c>
      <c r="L499" s="57" t="e">
        <f>COUNTIF(#REF!,B499)</f>
        <v>#REF!</v>
      </c>
      <c r="M499" s="57">
        <f>COUNTIF($B$4:B499,B499)</f>
        <v>0</v>
      </c>
      <c r="N499" s="57"/>
      <c r="O499" s="57"/>
      <c r="P499" s="99"/>
      <c r="Q499" s="57"/>
      <c r="R499" s="57"/>
    </row>
    <row r="500" ht="54" customHeight="1" spans="1:18">
      <c r="A500" s="81">
        <v>1</v>
      </c>
      <c r="B500" s="81" t="s">
        <v>1181</v>
      </c>
      <c r="C500" s="81" t="s">
        <v>1182</v>
      </c>
      <c r="D500" s="81" t="s">
        <v>1183</v>
      </c>
      <c r="E500" s="81" t="s">
        <v>1184</v>
      </c>
      <c r="F500" s="81"/>
      <c r="G500" s="81" t="s">
        <v>191</v>
      </c>
      <c r="H500" s="81" t="s">
        <v>1185</v>
      </c>
      <c r="I500" s="81" t="s">
        <v>37</v>
      </c>
      <c r="J500" s="91"/>
      <c r="K500" s="67" t="s">
        <v>1186</v>
      </c>
      <c r="L500" s="57" t="e">
        <f>COUNTIF(#REF!,B500)</f>
        <v>#REF!</v>
      </c>
      <c r="M500" s="57">
        <f>COUNTIF($B$4:B500,B500)</f>
        <v>1</v>
      </c>
      <c r="N500" s="50" t="s">
        <v>39</v>
      </c>
      <c r="O500" s="50"/>
      <c r="P500" s="52">
        <v>35000</v>
      </c>
      <c r="Q500" s="53" t="s">
        <v>29</v>
      </c>
      <c r="R500" s="50"/>
    </row>
    <row r="501" ht="54" customHeight="1" spans="1:18">
      <c r="A501" s="83"/>
      <c r="B501" s="83"/>
      <c r="C501" s="83"/>
      <c r="D501" s="83"/>
      <c r="E501" s="83"/>
      <c r="F501" s="83"/>
      <c r="G501" s="83"/>
      <c r="H501" s="83"/>
      <c r="I501" s="83"/>
      <c r="J501" s="91"/>
      <c r="K501" s="67" t="s">
        <v>1187</v>
      </c>
      <c r="L501" s="57" t="e">
        <f>COUNTIF(#REF!,B501)</f>
        <v>#REF!</v>
      </c>
      <c r="M501" s="57">
        <f>COUNTIF($B$4:B501,B501)</f>
        <v>0</v>
      </c>
      <c r="N501" s="50" t="s">
        <v>39</v>
      </c>
      <c r="O501" s="50"/>
      <c r="P501" s="52">
        <v>32400</v>
      </c>
      <c r="Q501" s="53" t="s">
        <v>29</v>
      </c>
      <c r="R501" s="50"/>
    </row>
    <row r="502" ht="30" customHeight="1" spans="1:18">
      <c r="A502" s="80">
        <v>2</v>
      </c>
      <c r="B502" s="80" t="s">
        <v>1188</v>
      </c>
      <c r="C502" s="80" t="s">
        <v>1189</v>
      </c>
      <c r="D502" s="80" t="s">
        <v>1190</v>
      </c>
      <c r="E502" s="80" t="s">
        <v>1191</v>
      </c>
      <c r="F502" s="80"/>
      <c r="G502" s="80" t="s">
        <v>146</v>
      </c>
      <c r="H502" s="80" t="s">
        <v>583</v>
      </c>
      <c r="I502" s="80" t="s">
        <v>37</v>
      </c>
      <c r="J502" s="91"/>
      <c r="K502" s="67" t="s">
        <v>1192</v>
      </c>
      <c r="L502" s="57" t="e">
        <f>COUNTIF(#REF!,B502)</f>
        <v>#REF!</v>
      </c>
      <c r="M502" s="57">
        <f>COUNTIF($B$4:B502,B502)</f>
        <v>1</v>
      </c>
      <c r="N502" s="50" t="s">
        <v>39</v>
      </c>
      <c r="O502" s="50"/>
      <c r="P502" s="52">
        <v>41500</v>
      </c>
      <c r="Q502" s="53" t="s">
        <v>29</v>
      </c>
      <c r="R502" s="50"/>
    </row>
    <row r="503" ht="30" customHeight="1" spans="1:18">
      <c r="A503" s="80">
        <v>3</v>
      </c>
      <c r="B503" s="80" t="s">
        <v>1193</v>
      </c>
      <c r="C503" s="80" t="s">
        <v>1194</v>
      </c>
      <c r="D503" s="80" t="s">
        <v>1195</v>
      </c>
      <c r="E503" s="80" t="s">
        <v>1196</v>
      </c>
      <c r="F503" s="80"/>
      <c r="G503" s="80" t="s">
        <v>726</v>
      </c>
      <c r="H503" s="80" t="s">
        <v>130</v>
      </c>
      <c r="I503" s="80" t="s">
        <v>37</v>
      </c>
      <c r="J503" s="91"/>
      <c r="K503" s="67" t="s">
        <v>1197</v>
      </c>
      <c r="L503" s="57" t="e">
        <f>COUNTIF(#REF!,B503)</f>
        <v>#REF!</v>
      </c>
      <c r="M503" s="57">
        <f>COUNTIF($B$4:B503,B503)</f>
        <v>1</v>
      </c>
      <c r="N503" s="50" t="s">
        <v>39</v>
      </c>
      <c r="O503" s="50"/>
      <c r="P503" s="52">
        <v>36000</v>
      </c>
      <c r="Q503" s="53" t="s">
        <v>29</v>
      </c>
      <c r="R503" s="50"/>
    </row>
    <row r="504" ht="30" customHeight="1" spans="1:18">
      <c r="A504" s="80">
        <v>4</v>
      </c>
      <c r="B504" s="80" t="s">
        <v>1198</v>
      </c>
      <c r="C504" s="80" t="s">
        <v>1199</v>
      </c>
      <c r="D504" s="80" t="s">
        <v>1200</v>
      </c>
      <c r="E504" s="80" t="s">
        <v>1184</v>
      </c>
      <c r="F504" s="80" t="s">
        <v>1201</v>
      </c>
      <c r="G504" s="80" t="s">
        <v>129</v>
      </c>
      <c r="H504" s="80" t="s">
        <v>1202</v>
      </c>
      <c r="I504" s="80" t="s">
        <v>37</v>
      </c>
      <c r="J504" s="91"/>
      <c r="K504" s="67" t="s">
        <v>625</v>
      </c>
      <c r="L504" s="57" t="e">
        <f>COUNTIF(#REF!,B504)</f>
        <v>#REF!</v>
      </c>
      <c r="M504" s="57">
        <f>COUNTIF($B$4:B504,B504)</f>
        <v>1</v>
      </c>
      <c r="N504" s="50" t="s">
        <v>39</v>
      </c>
      <c r="O504" s="50"/>
      <c r="P504" s="52" t="s">
        <v>1203</v>
      </c>
      <c r="Q504" s="53" t="s">
        <v>29</v>
      </c>
      <c r="R504" s="50"/>
    </row>
    <row r="505" ht="30" customHeight="1" spans="1:18">
      <c r="A505" s="81">
        <v>5</v>
      </c>
      <c r="B505" s="81" t="s">
        <v>1204</v>
      </c>
      <c r="C505" s="81" t="s">
        <v>1205</v>
      </c>
      <c r="D505" s="81" t="s">
        <v>1206</v>
      </c>
      <c r="E505" s="81" t="s">
        <v>1184</v>
      </c>
      <c r="F505" s="81" t="s">
        <v>1207</v>
      </c>
      <c r="G505" s="81" t="s">
        <v>160</v>
      </c>
      <c r="H505" s="81" t="s">
        <v>1208</v>
      </c>
      <c r="I505" s="81" t="s">
        <v>37</v>
      </c>
      <c r="J505" s="91"/>
      <c r="K505" s="67" t="s">
        <v>247</v>
      </c>
      <c r="L505" s="57" t="e">
        <f>COUNTIF(#REF!,B505)</f>
        <v>#REF!</v>
      </c>
      <c r="M505" s="57">
        <f>COUNTIF($B$4:B505,B505)</f>
        <v>1</v>
      </c>
      <c r="N505" s="50" t="s">
        <v>470</v>
      </c>
      <c r="O505" s="50" t="s">
        <v>1209</v>
      </c>
      <c r="P505" s="56">
        <v>45800</v>
      </c>
      <c r="Q505" s="53" t="s">
        <v>29</v>
      </c>
      <c r="R505" s="57" t="s">
        <v>41</v>
      </c>
    </row>
    <row r="506" ht="30" customHeight="1" spans="1:18">
      <c r="A506" s="82"/>
      <c r="B506" s="82"/>
      <c r="C506" s="82"/>
      <c r="D506" s="82"/>
      <c r="E506" s="82"/>
      <c r="F506" s="82"/>
      <c r="G506" s="82"/>
      <c r="H506" s="82"/>
      <c r="I506" s="82"/>
      <c r="J506" s="91"/>
      <c r="K506" s="93" t="s">
        <v>162</v>
      </c>
      <c r="L506" s="57" t="e">
        <f>COUNTIF(#REF!,B506)</f>
        <v>#REF!</v>
      </c>
      <c r="M506" s="57">
        <f>COUNTIF($B$4:B506,B506)</f>
        <v>0</v>
      </c>
      <c r="N506" s="57" t="s">
        <v>39</v>
      </c>
      <c r="O506" s="57"/>
      <c r="P506" s="52">
        <v>45800</v>
      </c>
      <c r="Q506" s="96" t="s">
        <v>142</v>
      </c>
      <c r="R506" s="50"/>
    </row>
    <row r="507" customFormat="1" ht="30" customHeight="1" spans="1:18">
      <c r="A507" s="83"/>
      <c r="B507" s="83"/>
      <c r="C507" s="83"/>
      <c r="D507" s="83"/>
      <c r="E507" s="83"/>
      <c r="F507" s="83"/>
      <c r="G507" s="83"/>
      <c r="H507" s="83"/>
      <c r="I507" s="83"/>
      <c r="J507" s="91"/>
      <c r="K507" s="101" t="s">
        <v>1132</v>
      </c>
      <c r="L507" s="57" t="e">
        <f>COUNTIF(#REF!,B507)</f>
        <v>#REF!</v>
      </c>
      <c r="M507" s="57">
        <f>COUNTIF($B$4:B507,B507)</f>
        <v>0</v>
      </c>
      <c r="N507" s="50" t="s">
        <v>585</v>
      </c>
      <c r="O507" s="50"/>
      <c r="P507" s="52">
        <v>45800</v>
      </c>
      <c r="Q507" s="53" t="s">
        <v>29</v>
      </c>
      <c r="R507" s="50"/>
    </row>
    <row r="508" ht="30" customHeight="1" spans="1:18">
      <c r="A508" s="81">
        <v>6</v>
      </c>
      <c r="B508" s="81" t="s">
        <v>1210</v>
      </c>
      <c r="C508" s="81" t="s">
        <v>1211</v>
      </c>
      <c r="D508" s="81" t="s">
        <v>1212</v>
      </c>
      <c r="E508" s="81" t="s">
        <v>1213</v>
      </c>
      <c r="F508" s="81" t="s">
        <v>1214</v>
      </c>
      <c r="G508" s="81" t="s">
        <v>129</v>
      </c>
      <c r="H508" s="81" t="s">
        <v>1107</v>
      </c>
      <c r="I508" s="81" t="s">
        <v>37</v>
      </c>
      <c r="J508" s="91"/>
      <c r="K508" s="67" t="s">
        <v>439</v>
      </c>
      <c r="L508" s="57" t="e">
        <f>COUNTIF(#REF!,B508)</f>
        <v>#REF!</v>
      </c>
      <c r="M508" s="57">
        <f>COUNTIF($B$4:B508,B508)</f>
        <v>1</v>
      </c>
      <c r="N508" s="50" t="s">
        <v>39</v>
      </c>
      <c r="O508" s="50"/>
      <c r="P508" s="52" t="s">
        <v>234</v>
      </c>
      <c r="Q508" s="53" t="s">
        <v>29</v>
      </c>
      <c r="R508" s="50"/>
    </row>
    <row r="509" ht="30" customHeight="1" spans="1:18">
      <c r="A509" s="80">
        <v>7</v>
      </c>
      <c r="B509" s="80" t="s">
        <v>1215</v>
      </c>
      <c r="C509" s="80" t="s">
        <v>1216</v>
      </c>
      <c r="D509" s="80" t="s">
        <v>1217</v>
      </c>
      <c r="E509" s="80" t="s">
        <v>1218</v>
      </c>
      <c r="F509" s="80" t="s">
        <v>1219</v>
      </c>
      <c r="G509" s="80" t="s">
        <v>726</v>
      </c>
      <c r="H509" s="80" t="s">
        <v>1220</v>
      </c>
      <c r="I509" s="80" t="s">
        <v>37</v>
      </c>
      <c r="J509" s="97"/>
      <c r="K509" s="67" t="s">
        <v>526</v>
      </c>
      <c r="L509" s="57" t="e">
        <f>COUNTIF(#REF!,B509)</f>
        <v>#REF!</v>
      </c>
      <c r="M509" s="57">
        <f>COUNTIF($B$4:B509,B509)</f>
        <v>1</v>
      </c>
      <c r="N509" s="50" t="s">
        <v>39</v>
      </c>
      <c r="O509" s="50"/>
      <c r="P509" s="52">
        <v>37800</v>
      </c>
      <c r="Q509" s="53" t="s">
        <v>29</v>
      </c>
      <c r="R509" s="50"/>
    </row>
    <row r="510" ht="30" customHeight="1" spans="1:18">
      <c r="A510" s="81">
        <v>8</v>
      </c>
      <c r="B510" s="81" t="s">
        <v>1221</v>
      </c>
      <c r="C510" s="81" t="s">
        <v>1222</v>
      </c>
      <c r="D510" s="81" t="s">
        <v>1223</v>
      </c>
      <c r="E510" s="81" t="s">
        <v>1213</v>
      </c>
      <c r="F510" s="81" t="s">
        <v>1224</v>
      </c>
      <c r="G510" s="81" t="s">
        <v>88</v>
      </c>
      <c r="H510" s="81" t="s">
        <v>1225</v>
      </c>
      <c r="I510" s="81" t="s">
        <v>37</v>
      </c>
      <c r="J510" s="91"/>
      <c r="K510" s="67" t="s">
        <v>310</v>
      </c>
      <c r="L510" s="57" t="e">
        <f>COUNTIF(#REF!,B510)</f>
        <v>#REF!</v>
      </c>
      <c r="M510" s="57">
        <f>COUNTIF($B$4:B510,B510)</f>
        <v>1</v>
      </c>
      <c r="N510" s="50" t="s">
        <v>39</v>
      </c>
      <c r="O510" s="50"/>
      <c r="P510" s="52" t="s">
        <v>750</v>
      </c>
      <c r="Q510" s="53" t="s">
        <v>29</v>
      </c>
      <c r="R510" s="50" t="s">
        <v>41</v>
      </c>
    </row>
    <row r="511" ht="30" customHeight="1" spans="1:18">
      <c r="A511" s="82"/>
      <c r="B511" s="82"/>
      <c r="C511" s="82"/>
      <c r="D511" s="82"/>
      <c r="E511" s="82"/>
      <c r="F511" s="82"/>
      <c r="G511" s="82"/>
      <c r="H511" s="82"/>
      <c r="I511" s="82"/>
      <c r="J511" s="91"/>
      <c r="K511" s="67" t="s">
        <v>176</v>
      </c>
      <c r="L511" s="57" t="e">
        <f>COUNTIF(#REF!,B511)</f>
        <v>#REF!</v>
      </c>
      <c r="M511" s="57">
        <f>COUNTIF($B$4:B511,B511)</f>
        <v>0</v>
      </c>
      <c r="N511" s="50" t="s">
        <v>39</v>
      </c>
      <c r="O511" s="50"/>
      <c r="P511" s="52" t="s">
        <v>1226</v>
      </c>
      <c r="Q511" s="53" t="s">
        <v>29</v>
      </c>
      <c r="R511" s="50" t="s">
        <v>41</v>
      </c>
    </row>
    <row r="512" ht="30" customHeight="1" spans="1:18">
      <c r="A512" s="83"/>
      <c r="B512" s="83"/>
      <c r="C512" s="83"/>
      <c r="D512" s="83"/>
      <c r="E512" s="83"/>
      <c r="F512" s="83"/>
      <c r="G512" s="83"/>
      <c r="H512" s="83"/>
      <c r="I512" s="83"/>
      <c r="J512" s="91"/>
      <c r="K512" s="67" t="s">
        <v>63</v>
      </c>
      <c r="L512" s="57" t="e">
        <f>COUNTIF(#REF!,B512)</f>
        <v>#REF!</v>
      </c>
      <c r="M512" s="57">
        <f>COUNTIF($B$4:B512,B512)</f>
        <v>0</v>
      </c>
      <c r="N512" s="50" t="s">
        <v>39</v>
      </c>
      <c r="O512" s="50"/>
      <c r="P512" s="52">
        <v>59500</v>
      </c>
      <c r="Q512" s="53" t="s">
        <v>29</v>
      </c>
      <c r="R512" s="50"/>
    </row>
    <row r="513" ht="38.05" customHeight="1" spans="1:18">
      <c r="A513" s="81">
        <v>9</v>
      </c>
      <c r="B513" s="81" t="s">
        <v>1227</v>
      </c>
      <c r="C513" s="81" t="s">
        <v>1228</v>
      </c>
      <c r="D513" s="81" t="s">
        <v>1229</v>
      </c>
      <c r="E513" s="81" t="s">
        <v>1184</v>
      </c>
      <c r="F513" s="81"/>
      <c r="G513" s="81" t="s">
        <v>895</v>
      </c>
      <c r="H513" s="81" t="s">
        <v>648</v>
      </c>
      <c r="I513" s="81" t="s">
        <v>37</v>
      </c>
      <c r="J513" s="91"/>
      <c r="K513" s="67" t="s">
        <v>902</v>
      </c>
      <c r="L513" s="57" t="e">
        <f>COUNTIF(#REF!,B513)</f>
        <v>#REF!</v>
      </c>
      <c r="M513" s="57">
        <f>COUNTIF($B$4:B513,B513)</f>
        <v>1</v>
      </c>
      <c r="N513" s="50" t="s">
        <v>39</v>
      </c>
      <c r="O513" s="50"/>
      <c r="P513" s="52" t="s">
        <v>1230</v>
      </c>
      <c r="Q513" s="53" t="s">
        <v>29</v>
      </c>
      <c r="R513" s="50" t="s">
        <v>41</v>
      </c>
    </row>
    <row r="514" ht="38.05" customHeight="1" spans="1:18">
      <c r="A514" s="82"/>
      <c r="B514" s="82"/>
      <c r="C514" s="82"/>
      <c r="D514" s="82"/>
      <c r="E514" s="82"/>
      <c r="F514" s="82"/>
      <c r="G514" s="82"/>
      <c r="H514" s="82"/>
      <c r="I514" s="82"/>
      <c r="J514" s="91"/>
      <c r="K514" s="67" t="s">
        <v>904</v>
      </c>
      <c r="L514" s="57" t="e">
        <f>COUNTIF(#REF!,B514)</f>
        <v>#REF!</v>
      </c>
      <c r="M514" s="57">
        <f>COUNTIF($B$4:B514,B514)</f>
        <v>0</v>
      </c>
      <c r="N514" s="50" t="s">
        <v>39</v>
      </c>
      <c r="O514" s="50"/>
      <c r="P514" s="52" t="s">
        <v>1231</v>
      </c>
      <c r="Q514" s="53" t="s">
        <v>29</v>
      </c>
      <c r="R514" s="50" t="s">
        <v>41</v>
      </c>
    </row>
    <row r="515" ht="38.05" customHeight="1" spans="1:18">
      <c r="A515" s="83"/>
      <c r="B515" s="83"/>
      <c r="C515" s="83"/>
      <c r="D515" s="83"/>
      <c r="E515" s="83"/>
      <c r="F515" s="83"/>
      <c r="G515" s="83"/>
      <c r="H515" s="83"/>
      <c r="I515" s="83"/>
      <c r="J515" s="91"/>
      <c r="K515" s="67" t="s">
        <v>253</v>
      </c>
      <c r="L515" s="57" t="e">
        <f>COUNTIF(#REF!,B515)</f>
        <v>#REF!</v>
      </c>
      <c r="M515" s="57">
        <f>COUNTIF($B$4:B515,B515)</f>
        <v>0</v>
      </c>
      <c r="N515" s="50" t="s">
        <v>39</v>
      </c>
      <c r="O515" s="50"/>
      <c r="P515" s="52">
        <v>61398</v>
      </c>
      <c r="Q515" s="53" t="s">
        <v>29</v>
      </c>
      <c r="R515" s="50"/>
    </row>
    <row r="516" ht="30" customHeight="1" spans="1:18">
      <c r="A516" s="80">
        <v>10</v>
      </c>
      <c r="B516" s="80" t="s">
        <v>1232</v>
      </c>
      <c r="C516" s="80" t="s">
        <v>1233</v>
      </c>
      <c r="D516" s="80" t="s">
        <v>1234</v>
      </c>
      <c r="E516" s="80" t="s">
        <v>1184</v>
      </c>
      <c r="F516" s="80"/>
      <c r="G516" s="80" t="s">
        <v>1235</v>
      </c>
      <c r="H516" s="80" t="s">
        <v>1236</v>
      </c>
      <c r="I516" s="80" t="s">
        <v>37</v>
      </c>
      <c r="J516" s="91" t="s">
        <v>1237</v>
      </c>
      <c r="K516" s="67" t="s">
        <v>165</v>
      </c>
      <c r="L516" s="57" t="e">
        <f>COUNTIF(#REF!,B516)</f>
        <v>#REF!</v>
      </c>
      <c r="M516" s="57">
        <f>COUNTIF($B$4:B516,B516)</f>
        <v>1</v>
      </c>
      <c r="N516" s="50" t="s">
        <v>72</v>
      </c>
      <c r="O516" s="50" t="s">
        <v>1238</v>
      </c>
      <c r="P516" s="52">
        <v>49500</v>
      </c>
      <c r="Q516" s="53" t="s">
        <v>29</v>
      </c>
      <c r="R516" s="50"/>
    </row>
    <row r="517" ht="48" customHeight="1" spans="1:18">
      <c r="A517" s="81">
        <v>11</v>
      </c>
      <c r="B517" s="81" t="s">
        <v>1239</v>
      </c>
      <c r="C517" s="81" t="s">
        <v>1240</v>
      </c>
      <c r="D517" s="81" t="s">
        <v>1241</v>
      </c>
      <c r="E517" s="81" t="s">
        <v>1184</v>
      </c>
      <c r="F517" s="81" t="s">
        <v>1201</v>
      </c>
      <c r="G517" s="81" t="s">
        <v>216</v>
      </c>
      <c r="H517" s="81" t="s">
        <v>1043</v>
      </c>
      <c r="I517" s="81" t="s">
        <v>37</v>
      </c>
      <c r="J517" s="91"/>
      <c r="K517" s="67" t="s">
        <v>166</v>
      </c>
      <c r="L517" s="57" t="e">
        <f>COUNTIF(#REF!,B517)</f>
        <v>#REF!</v>
      </c>
      <c r="M517" s="57">
        <f>COUNTIF($B$4:B517,B517)</f>
        <v>1</v>
      </c>
      <c r="N517" s="50" t="s">
        <v>39</v>
      </c>
      <c r="O517" s="50"/>
      <c r="P517" s="52" t="s">
        <v>435</v>
      </c>
      <c r="Q517" s="53" t="s">
        <v>29</v>
      </c>
      <c r="R517" s="50" t="s">
        <v>41</v>
      </c>
    </row>
    <row r="518" ht="48" customHeight="1" spans="1:18">
      <c r="A518" s="83"/>
      <c r="B518" s="83"/>
      <c r="C518" s="83"/>
      <c r="D518" s="83"/>
      <c r="E518" s="83"/>
      <c r="F518" s="83"/>
      <c r="G518" s="83"/>
      <c r="H518" s="83"/>
      <c r="I518" s="83"/>
      <c r="J518" s="91"/>
      <c r="K518" s="67" t="s">
        <v>625</v>
      </c>
      <c r="L518" s="57" t="e">
        <f>COUNTIF(#REF!,B518)</f>
        <v>#REF!</v>
      </c>
      <c r="M518" s="57">
        <f>COUNTIF($B$4:B518,B518)</f>
        <v>0</v>
      </c>
      <c r="N518" s="50" t="s">
        <v>39</v>
      </c>
      <c r="O518" s="50"/>
      <c r="P518" s="52">
        <v>48000</v>
      </c>
      <c r="Q518" s="53" t="s">
        <v>29</v>
      </c>
      <c r="R518" s="50"/>
    </row>
    <row r="519" ht="30" customHeight="1" spans="1:18">
      <c r="A519" s="81">
        <v>12</v>
      </c>
      <c r="B519" s="81" t="s">
        <v>1242</v>
      </c>
      <c r="C519" s="81" t="s">
        <v>1243</v>
      </c>
      <c r="D519" s="81" t="s">
        <v>1244</v>
      </c>
      <c r="E519" s="81" t="s">
        <v>1184</v>
      </c>
      <c r="F519" s="81" t="s">
        <v>1201</v>
      </c>
      <c r="G519" s="81" t="s">
        <v>184</v>
      </c>
      <c r="H519" s="81" t="s">
        <v>1245</v>
      </c>
      <c r="I519" s="81" t="s">
        <v>37</v>
      </c>
      <c r="J519" s="91"/>
      <c r="K519" s="67" t="s">
        <v>836</v>
      </c>
      <c r="L519" s="57" t="e">
        <f>COUNTIF(#REF!,B519)</f>
        <v>#REF!</v>
      </c>
      <c r="M519" s="57">
        <f>COUNTIF($B$4:B519,B519)</f>
        <v>1</v>
      </c>
      <c r="N519" s="50" t="s">
        <v>72</v>
      </c>
      <c r="O519" s="50" t="s">
        <v>1246</v>
      </c>
      <c r="P519" s="52" t="s">
        <v>1247</v>
      </c>
      <c r="Q519" s="53" t="s">
        <v>29</v>
      </c>
      <c r="R519" s="50" t="s">
        <v>41</v>
      </c>
    </row>
    <row r="520" ht="30" customHeight="1" spans="1:18">
      <c r="A520" s="82"/>
      <c r="B520" s="82"/>
      <c r="C520" s="82"/>
      <c r="D520" s="82"/>
      <c r="E520" s="82"/>
      <c r="F520" s="82"/>
      <c r="G520" s="82"/>
      <c r="H520" s="82"/>
      <c r="I520" s="82"/>
      <c r="J520" s="91"/>
      <c r="K520" s="67" t="s">
        <v>769</v>
      </c>
      <c r="L520" s="57" t="e">
        <f>COUNTIF(#REF!,B520)</f>
        <v>#REF!</v>
      </c>
      <c r="M520" s="57">
        <f>COUNTIF($B$4:B520,B520)</f>
        <v>0</v>
      </c>
      <c r="N520" s="50" t="s">
        <v>72</v>
      </c>
      <c r="O520" s="50" t="s">
        <v>1246</v>
      </c>
      <c r="P520" s="52" t="s">
        <v>1113</v>
      </c>
      <c r="Q520" s="53" t="s">
        <v>29</v>
      </c>
      <c r="R520" s="50" t="s">
        <v>41</v>
      </c>
    </row>
    <row r="521" ht="30" customHeight="1" spans="1:18">
      <c r="A521" s="82"/>
      <c r="B521" s="82"/>
      <c r="C521" s="82"/>
      <c r="D521" s="82"/>
      <c r="E521" s="82"/>
      <c r="F521" s="82"/>
      <c r="G521" s="82"/>
      <c r="H521" s="82"/>
      <c r="I521" s="82"/>
      <c r="J521" s="91"/>
      <c r="K521" s="67" t="s">
        <v>758</v>
      </c>
      <c r="L521" s="57" t="e">
        <f>COUNTIF(#REF!,B521)</f>
        <v>#REF!</v>
      </c>
      <c r="M521" s="57">
        <f>COUNTIF($B$4:B521,B521)</f>
        <v>0</v>
      </c>
      <c r="N521" s="50" t="s">
        <v>39</v>
      </c>
      <c r="O521" s="50"/>
      <c r="P521" s="52" t="s">
        <v>234</v>
      </c>
      <c r="Q521" s="53" t="s">
        <v>29</v>
      </c>
      <c r="R521" s="50" t="s">
        <v>41</v>
      </c>
    </row>
    <row r="522" ht="30" customHeight="1" spans="1:18">
      <c r="A522" s="82"/>
      <c r="B522" s="82"/>
      <c r="C522" s="82"/>
      <c r="D522" s="82"/>
      <c r="E522" s="82"/>
      <c r="F522" s="82"/>
      <c r="G522" s="82"/>
      <c r="H522" s="82"/>
      <c r="I522" s="82"/>
      <c r="J522" s="91"/>
      <c r="K522" s="67" t="s">
        <v>1132</v>
      </c>
      <c r="L522" s="57" t="e">
        <f>COUNTIF(#REF!,B522)</f>
        <v>#REF!</v>
      </c>
      <c r="M522" s="57">
        <f>COUNTIF($B$4:B522,B522)</f>
        <v>0</v>
      </c>
      <c r="N522" s="50" t="s">
        <v>39</v>
      </c>
      <c r="O522" s="50"/>
      <c r="P522" s="52" t="s">
        <v>1113</v>
      </c>
      <c r="Q522" s="53" t="s">
        <v>29</v>
      </c>
      <c r="R522" s="50" t="s">
        <v>41</v>
      </c>
    </row>
    <row r="523" ht="30" customHeight="1" spans="1:18">
      <c r="A523" s="82"/>
      <c r="B523" s="82"/>
      <c r="C523" s="82"/>
      <c r="D523" s="82"/>
      <c r="E523" s="82"/>
      <c r="F523" s="82"/>
      <c r="G523" s="82"/>
      <c r="H523" s="82"/>
      <c r="I523" s="82"/>
      <c r="J523" s="91"/>
      <c r="K523" s="67" t="s">
        <v>764</v>
      </c>
      <c r="L523" s="57" t="e">
        <f>COUNTIF(#REF!,B523)</f>
        <v>#REF!</v>
      </c>
      <c r="M523" s="57">
        <f>COUNTIF($B$4:B523,B523)</f>
        <v>0</v>
      </c>
      <c r="N523" s="50" t="s">
        <v>72</v>
      </c>
      <c r="O523" s="50" t="s">
        <v>592</v>
      </c>
      <c r="P523" s="52" t="s">
        <v>1113</v>
      </c>
      <c r="Q523" s="53" t="s">
        <v>29</v>
      </c>
      <c r="R523" s="50" t="s">
        <v>41</v>
      </c>
    </row>
    <row r="524" ht="30" customHeight="1" spans="1:18">
      <c r="A524" s="82"/>
      <c r="B524" s="82"/>
      <c r="C524" s="82"/>
      <c r="D524" s="82"/>
      <c r="E524" s="82"/>
      <c r="F524" s="82"/>
      <c r="G524" s="82"/>
      <c r="H524" s="82"/>
      <c r="I524" s="82"/>
      <c r="J524" s="91"/>
      <c r="K524" s="67" t="s">
        <v>562</v>
      </c>
      <c r="L524" s="57" t="e">
        <f>COUNTIF(#REF!,B524)</f>
        <v>#REF!</v>
      </c>
      <c r="M524" s="57">
        <f>COUNTIF($B$4:B524,B524)</f>
        <v>0</v>
      </c>
      <c r="N524" s="50" t="s">
        <v>72</v>
      </c>
      <c r="O524" s="50" t="s">
        <v>1246</v>
      </c>
      <c r="P524" s="52" t="s">
        <v>1113</v>
      </c>
      <c r="Q524" s="53" t="s">
        <v>29</v>
      </c>
      <c r="R524" s="50" t="s">
        <v>41</v>
      </c>
    </row>
    <row r="525" ht="30" customHeight="1" spans="1:18">
      <c r="A525" s="82"/>
      <c r="B525" s="82"/>
      <c r="C525" s="82"/>
      <c r="D525" s="82"/>
      <c r="E525" s="82"/>
      <c r="F525" s="82"/>
      <c r="G525" s="82"/>
      <c r="H525" s="82"/>
      <c r="I525" s="82"/>
      <c r="J525" s="91"/>
      <c r="K525" s="67" t="s">
        <v>755</v>
      </c>
      <c r="L525" s="57" t="e">
        <f>COUNTIF(#REF!,B525)</f>
        <v>#REF!</v>
      </c>
      <c r="M525" s="57">
        <f>COUNTIF($B$4:B525,B525)</f>
        <v>0</v>
      </c>
      <c r="N525" s="50" t="s">
        <v>39</v>
      </c>
      <c r="O525" s="50"/>
      <c r="P525" s="52">
        <v>38800</v>
      </c>
      <c r="Q525" s="53" t="s">
        <v>29</v>
      </c>
      <c r="R525" s="50"/>
    </row>
    <row r="526" ht="30" customHeight="1" spans="1:18">
      <c r="A526" s="82"/>
      <c r="B526" s="82"/>
      <c r="C526" s="82"/>
      <c r="D526" s="82"/>
      <c r="E526" s="82"/>
      <c r="F526" s="82"/>
      <c r="G526" s="82"/>
      <c r="H526" s="82"/>
      <c r="I526" s="82"/>
      <c r="J526" s="91"/>
      <c r="K526" s="67" t="s">
        <v>592</v>
      </c>
      <c r="L526" s="57" t="e">
        <f>COUNTIF(#REF!,B526)</f>
        <v>#REF!</v>
      </c>
      <c r="M526" s="57">
        <f>COUNTIF($B$4:B526,B526)</f>
        <v>0</v>
      </c>
      <c r="N526" s="50" t="s">
        <v>39</v>
      </c>
      <c r="O526" s="50"/>
      <c r="P526" s="52">
        <v>39000</v>
      </c>
      <c r="Q526" s="53" t="s">
        <v>29</v>
      </c>
      <c r="R526" s="50"/>
    </row>
    <row r="527" ht="30" customHeight="1" spans="1:18">
      <c r="A527" s="82"/>
      <c r="B527" s="82"/>
      <c r="C527" s="82"/>
      <c r="D527" s="82"/>
      <c r="E527" s="82"/>
      <c r="F527" s="82"/>
      <c r="G527" s="82"/>
      <c r="H527" s="82"/>
      <c r="I527" s="82"/>
      <c r="J527" s="91"/>
      <c r="K527" s="67" t="s">
        <v>559</v>
      </c>
      <c r="L527" s="57" t="e">
        <f>COUNTIF(#REF!,B527)</f>
        <v>#REF!</v>
      </c>
      <c r="M527" s="57">
        <f>COUNTIF($B$4:B527,B527)</f>
        <v>0</v>
      </c>
      <c r="N527" s="50" t="s">
        <v>39</v>
      </c>
      <c r="O527" s="50"/>
      <c r="P527" s="52">
        <v>37000</v>
      </c>
      <c r="Q527" s="53" t="s">
        <v>29</v>
      </c>
      <c r="R527" s="50"/>
    </row>
    <row r="528" ht="30" customHeight="1" spans="1:18">
      <c r="A528" s="82"/>
      <c r="B528" s="82"/>
      <c r="C528" s="82"/>
      <c r="D528" s="82"/>
      <c r="E528" s="82"/>
      <c r="F528" s="82"/>
      <c r="G528" s="82"/>
      <c r="H528" s="82"/>
      <c r="I528" s="82"/>
      <c r="J528" s="91"/>
      <c r="K528" s="67" t="s">
        <v>974</v>
      </c>
      <c r="L528" s="57" t="e">
        <f>COUNTIF(#REF!,B528)</f>
        <v>#REF!</v>
      </c>
      <c r="M528" s="57">
        <f>COUNTIF($B$4:B528,B528)</f>
        <v>0</v>
      </c>
      <c r="N528" s="50" t="s">
        <v>39</v>
      </c>
      <c r="O528" s="50"/>
      <c r="P528" s="52">
        <v>48800</v>
      </c>
      <c r="Q528" s="53" t="s">
        <v>29</v>
      </c>
      <c r="R528" s="50"/>
    </row>
    <row r="529" ht="30" customHeight="1" spans="1:18">
      <c r="A529" s="82"/>
      <c r="B529" s="82"/>
      <c r="C529" s="82"/>
      <c r="D529" s="82"/>
      <c r="E529" s="82"/>
      <c r="F529" s="82"/>
      <c r="G529" s="82"/>
      <c r="H529" s="82"/>
      <c r="I529" s="82"/>
      <c r="J529" s="91"/>
      <c r="K529" s="67" t="s">
        <v>751</v>
      </c>
      <c r="L529" s="57" t="e">
        <f>COUNTIF(#REF!,B529)</f>
        <v>#REF!</v>
      </c>
      <c r="M529" s="57">
        <f>COUNTIF($B$4:B529,B529)</f>
        <v>0</v>
      </c>
      <c r="N529" s="50" t="s">
        <v>39</v>
      </c>
      <c r="O529" s="50"/>
      <c r="P529" s="52">
        <v>41000</v>
      </c>
      <c r="Q529" s="53" t="s">
        <v>29</v>
      </c>
      <c r="R529" s="50"/>
    </row>
    <row r="530" ht="30" customHeight="1" spans="1:18">
      <c r="A530" s="83"/>
      <c r="B530" s="83"/>
      <c r="C530" s="83"/>
      <c r="D530" s="83"/>
      <c r="E530" s="83"/>
      <c r="F530" s="83"/>
      <c r="G530" s="83"/>
      <c r="H530" s="83"/>
      <c r="I530" s="83"/>
      <c r="J530" s="91"/>
      <c r="K530" s="67" t="s">
        <v>90</v>
      </c>
      <c r="L530" s="57" t="e">
        <f>COUNTIF(#REF!,B530)</f>
        <v>#REF!</v>
      </c>
      <c r="M530" s="57">
        <f>COUNTIF($B$4:B530,B530)</f>
        <v>0</v>
      </c>
      <c r="N530" s="50" t="s">
        <v>72</v>
      </c>
      <c r="O530" s="50" t="s">
        <v>751</v>
      </c>
      <c r="P530" s="52">
        <v>48000</v>
      </c>
      <c r="Q530" s="53" t="s">
        <v>29</v>
      </c>
      <c r="R530" s="50"/>
    </row>
    <row r="531" ht="30" customHeight="1" spans="1:18">
      <c r="A531" s="81">
        <v>13</v>
      </c>
      <c r="B531" s="81" t="s">
        <v>1248</v>
      </c>
      <c r="C531" s="81" t="s">
        <v>1249</v>
      </c>
      <c r="D531" s="81" t="s">
        <v>1250</v>
      </c>
      <c r="E531" s="81" t="s">
        <v>1196</v>
      </c>
      <c r="F531" s="81" t="s">
        <v>1251</v>
      </c>
      <c r="G531" s="81" t="s">
        <v>160</v>
      </c>
      <c r="H531" s="81" t="s">
        <v>252</v>
      </c>
      <c r="I531" s="81" t="s">
        <v>37</v>
      </c>
      <c r="J531" s="91"/>
      <c r="K531" s="67" t="s">
        <v>1080</v>
      </c>
      <c r="L531" s="57" t="e">
        <f>COUNTIF(#REF!,B531)</f>
        <v>#REF!</v>
      </c>
      <c r="M531" s="57">
        <f>COUNTIF($B$4:B531,B531)</f>
        <v>1</v>
      </c>
      <c r="N531" s="50" t="s">
        <v>585</v>
      </c>
      <c r="O531" s="50"/>
      <c r="P531" s="52" t="s">
        <v>311</v>
      </c>
      <c r="Q531" s="53" t="s">
        <v>29</v>
      </c>
      <c r="R531" s="50" t="s">
        <v>41</v>
      </c>
    </row>
    <row r="532" customFormat="1" ht="30" customHeight="1" spans="1:18">
      <c r="A532" s="83">
        <v>13</v>
      </c>
      <c r="B532" s="83"/>
      <c r="C532" s="83" t="s">
        <v>1249</v>
      </c>
      <c r="D532" s="83" t="s">
        <v>1250</v>
      </c>
      <c r="E532" s="83" t="s">
        <v>1196</v>
      </c>
      <c r="F532" s="83" t="s">
        <v>1251</v>
      </c>
      <c r="G532" s="83" t="s">
        <v>160</v>
      </c>
      <c r="H532" s="83" t="s">
        <v>252</v>
      </c>
      <c r="I532" s="83" t="s">
        <v>37</v>
      </c>
      <c r="J532" s="91"/>
      <c r="K532" s="67" t="s">
        <v>162</v>
      </c>
      <c r="L532" s="57" t="e">
        <f>COUNTIF(#REF!,B532)</f>
        <v>#REF!</v>
      </c>
      <c r="M532" s="57">
        <f>COUNTIF($B$4:B532,B532)</f>
        <v>0</v>
      </c>
      <c r="N532" s="50" t="s">
        <v>39</v>
      </c>
      <c r="O532" s="50"/>
      <c r="P532" s="55">
        <v>39800</v>
      </c>
      <c r="Q532" s="53" t="s">
        <v>29</v>
      </c>
      <c r="R532" s="50"/>
    </row>
    <row r="533" ht="30" customHeight="1" spans="1:18">
      <c r="A533" s="80">
        <v>14</v>
      </c>
      <c r="B533" s="80" t="s">
        <v>1252</v>
      </c>
      <c r="C533" s="80" t="s">
        <v>1253</v>
      </c>
      <c r="D533" s="80" t="s">
        <v>1254</v>
      </c>
      <c r="E533" s="80" t="s">
        <v>1255</v>
      </c>
      <c r="F533" s="80" t="s">
        <v>1256</v>
      </c>
      <c r="G533" s="80" t="s">
        <v>58</v>
      </c>
      <c r="H533" s="80" t="s">
        <v>1257</v>
      </c>
      <c r="I533" s="80" t="s">
        <v>37</v>
      </c>
      <c r="J533" s="91"/>
      <c r="K533" s="67" t="s">
        <v>97</v>
      </c>
      <c r="L533" s="57" t="e">
        <f>COUNTIF(#REF!,B533)</f>
        <v>#REF!</v>
      </c>
      <c r="M533" s="57">
        <f>COUNTIF($B$4:B533,B533)</f>
        <v>1</v>
      </c>
      <c r="N533" s="50" t="s">
        <v>39</v>
      </c>
      <c r="O533" s="50"/>
      <c r="P533" s="52">
        <v>38250</v>
      </c>
      <c r="Q533" s="53" t="s">
        <v>29</v>
      </c>
      <c r="R533" s="50"/>
    </row>
    <row r="534" ht="30" customHeight="1" spans="1:18">
      <c r="A534" s="80">
        <v>15</v>
      </c>
      <c r="B534" s="80" t="s">
        <v>1258</v>
      </c>
      <c r="C534" s="80" t="s">
        <v>1259</v>
      </c>
      <c r="D534" s="80" t="s">
        <v>1260</v>
      </c>
      <c r="E534" s="80" t="s">
        <v>1196</v>
      </c>
      <c r="F534" s="80" t="s">
        <v>1251</v>
      </c>
      <c r="G534" s="80" t="s">
        <v>942</v>
      </c>
      <c r="H534" s="80" t="s">
        <v>1261</v>
      </c>
      <c r="I534" s="80" t="s">
        <v>37</v>
      </c>
      <c r="J534" s="91" t="s">
        <v>264</v>
      </c>
      <c r="K534" s="67" t="s">
        <v>1262</v>
      </c>
      <c r="L534" s="57" t="e">
        <f>COUNTIF(#REF!,B534)</f>
        <v>#REF!</v>
      </c>
      <c r="M534" s="57">
        <f>COUNTIF($B$4:B534,B534)</f>
        <v>1</v>
      </c>
      <c r="N534" s="50" t="s">
        <v>585</v>
      </c>
      <c r="O534" s="50"/>
      <c r="P534" s="52">
        <v>40000</v>
      </c>
      <c r="Q534" s="53" t="s">
        <v>29</v>
      </c>
      <c r="R534" s="50"/>
    </row>
    <row r="535" ht="30" customHeight="1" spans="1:18">
      <c r="A535" s="81">
        <v>16</v>
      </c>
      <c r="B535" s="81" t="s">
        <v>1263</v>
      </c>
      <c r="C535" s="81" t="s">
        <v>1264</v>
      </c>
      <c r="D535" s="81" t="s">
        <v>1265</v>
      </c>
      <c r="E535" s="81" t="s">
        <v>1213</v>
      </c>
      <c r="F535" s="81" t="s">
        <v>1214</v>
      </c>
      <c r="G535" s="81" t="s">
        <v>160</v>
      </c>
      <c r="H535" s="81" t="s">
        <v>258</v>
      </c>
      <c r="I535" s="81" t="s">
        <v>37</v>
      </c>
      <c r="J535" s="91"/>
      <c r="K535" s="67" t="s">
        <v>247</v>
      </c>
      <c r="L535" s="57" t="e">
        <f>COUNTIF(#REF!,B535)</f>
        <v>#REF!</v>
      </c>
      <c r="M535" s="57">
        <f>COUNTIF($B$4:B535,B535)</f>
        <v>1</v>
      </c>
      <c r="N535" s="50" t="s">
        <v>39</v>
      </c>
      <c r="O535" s="50"/>
      <c r="P535" s="52">
        <v>48800</v>
      </c>
      <c r="Q535" s="53" t="s">
        <v>29</v>
      </c>
      <c r="R535" s="50" t="s">
        <v>41</v>
      </c>
    </row>
    <row r="536" ht="30" customHeight="1" spans="1:18">
      <c r="A536" s="82"/>
      <c r="B536" s="82"/>
      <c r="C536" s="82"/>
      <c r="D536" s="82"/>
      <c r="E536" s="82"/>
      <c r="F536" s="82"/>
      <c r="G536" s="82"/>
      <c r="H536" s="82"/>
      <c r="I536" s="82"/>
      <c r="J536" s="91"/>
      <c r="K536" s="67" t="s">
        <v>164</v>
      </c>
      <c r="L536" s="57" t="e">
        <f>COUNTIF(#REF!,B536)</f>
        <v>#REF!</v>
      </c>
      <c r="M536" s="57">
        <f>COUNTIF($B$4:B536,B536)</f>
        <v>0</v>
      </c>
      <c r="N536" s="50" t="s">
        <v>39</v>
      </c>
      <c r="O536" s="50"/>
      <c r="P536" s="52">
        <v>52800</v>
      </c>
      <c r="Q536" s="53" t="s">
        <v>29</v>
      </c>
      <c r="R536" s="50"/>
    </row>
    <row r="537" customFormat="1" ht="30" customHeight="1" spans="1:18">
      <c r="A537" s="83"/>
      <c r="B537" s="83"/>
      <c r="C537" s="83"/>
      <c r="D537" s="83"/>
      <c r="E537" s="83"/>
      <c r="F537" s="83"/>
      <c r="G537" s="83"/>
      <c r="H537" s="83"/>
      <c r="I537" s="83"/>
      <c r="J537" s="91"/>
      <c r="K537" s="67" t="s">
        <v>162</v>
      </c>
      <c r="L537" s="57" t="e">
        <f>COUNTIF(#REF!,B537)</f>
        <v>#REF!</v>
      </c>
      <c r="M537" s="57">
        <f>COUNTIF($B$4:B537,B537)</f>
        <v>0</v>
      </c>
      <c r="N537" s="50" t="s">
        <v>72</v>
      </c>
      <c r="O537" s="50" t="s">
        <v>1266</v>
      </c>
      <c r="P537" s="55">
        <v>51800</v>
      </c>
      <c r="Q537" s="53" t="s">
        <v>29</v>
      </c>
      <c r="R537" s="50"/>
    </row>
    <row r="538" ht="30" customHeight="1" spans="1:18">
      <c r="A538" s="80">
        <v>17</v>
      </c>
      <c r="B538" s="80" t="s">
        <v>1267</v>
      </c>
      <c r="C538" s="80" t="s">
        <v>1268</v>
      </c>
      <c r="D538" s="80" t="s">
        <v>1269</v>
      </c>
      <c r="E538" s="80" t="s">
        <v>1213</v>
      </c>
      <c r="F538" s="80"/>
      <c r="G538" s="80" t="s">
        <v>67</v>
      </c>
      <c r="H538" s="80" t="s">
        <v>1270</v>
      </c>
      <c r="I538" s="80" t="s">
        <v>37</v>
      </c>
      <c r="J538" s="91"/>
      <c r="K538" s="67" t="s">
        <v>82</v>
      </c>
      <c r="L538" s="57" t="e">
        <f>COUNTIF(#REF!,B538)</f>
        <v>#REF!</v>
      </c>
      <c r="M538" s="57">
        <f>COUNTIF($B$4:B538,B538)</f>
        <v>1</v>
      </c>
      <c r="N538" s="50" t="s">
        <v>254</v>
      </c>
      <c r="O538" s="50"/>
      <c r="P538" s="52">
        <v>39600</v>
      </c>
      <c r="Q538" s="53" t="s">
        <v>29</v>
      </c>
      <c r="R538" s="50"/>
    </row>
    <row r="539" ht="30" customHeight="1" spans="1:18">
      <c r="A539" s="81">
        <v>18</v>
      </c>
      <c r="B539" s="81" t="s">
        <v>1271</v>
      </c>
      <c r="C539" s="81" t="s">
        <v>1272</v>
      </c>
      <c r="D539" s="81" t="s">
        <v>1273</v>
      </c>
      <c r="E539" s="81" t="s">
        <v>1184</v>
      </c>
      <c r="F539" s="81"/>
      <c r="G539" s="81" t="s">
        <v>251</v>
      </c>
      <c r="H539" s="81" t="s">
        <v>192</v>
      </c>
      <c r="I539" s="81" t="s">
        <v>37</v>
      </c>
      <c r="J539" s="91"/>
      <c r="K539" s="67" t="s">
        <v>253</v>
      </c>
      <c r="L539" s="57" t="e">
        <f>COUNTIF(#REF!,B539)</f>
        <v>#REF!</v>
      </c>
      <c r="M539" s="57">
        <f>COUNTIF($B$4:B539,B539)</f>
        <v>1</v>
      </c>
      <c r="N539" s="50" t="s">
        <v>254</v>
      </c>
      <c r="O539" s="50"/>
      <c r="P539" s="52">
        <v>42000</v>
      </c>
      <c r="Q539" s="53" t="s">
        <v>29</v>
      </c>
      <c r="R539" s="50"/>
    </row>
    <row r="540" ht="30" customHeight="1" spans="1:18">
      <c r="A540" s="80">
        <v>19</v>
      </c>
      <c r="B540" s="80" t="s">
        <v>1274</v>
      </c>
      <c r="C540" s="80" t="s">
        <v>1275</v>
      </c>
      <c r="D540" s="80" t="s">
        <v>1276</v>
      </c>
      <c r="E540" s="80" t="s">
        <v>1191</v>
      </c>
      <c r="F540" s="80" t="s">
        <v>1277</v>
      </c>
      <c r="G540" s="80" t="s">
        <v>160</v>
      </c>
      <c r="H540" s="80" t="s">
        <v>192</v>
      </c>
      <c r="I540" s="80" t="s">
        <v>37</v>
      </c>
      <c r="J540" s="91"/>
      <c r="K540" s="67" t="s">
        <v>162</v>
      </c>
      <c r="L540" s="57" t="e">
        <f>COUNTIF(#REF!,B540)</f>
        <v>#REF!</v>
      </c>
      <c r="M540" s="57">
        <f>COUNTIF($B$4:B540,B540)</f>
        <v>1</v>
      </c>
      <c r="N540" s="50" t="s">
        <v>39</v>
      </c>
      <c r="O540" s="50"/>
      <c r="P540" s="55" t="s">
        <v>1278</v>
      </c>
      <c r="Q540" s="53" t="s">
        <v>29</v>
      </c>
      <c r="R540" s="50"/>
    </row>
    <row r="541" ht="30" customHeight="1" spans="1:18">
      <c r="A541" s="81">
        <v>20</v>
      </c>
      <c r="B541" s="81" t="s">
        <v>1279</v>
      </c>
      <c r="C541" s="81" t="s">
        <v>1280</v>
      </c>
      <c r="D541" s="81" t="s">
        <v>1281</v>
      </c>
      <c r="E541" s="81" t="s">
        <v>1218</v>
      </c>
      <c r="F541" s="81" t="s">
        <v>1219</v>
      </c>
      <c r="G541" s="81" t="s">
        <v>1282</v>
      </c>
      <c r="H541" s="81" t="s">
        <v>295</v>
      </c>
      <c r="I541" s="81" t="s">
        <v>37</v>
      </c>
      <c r="J541" s="91"/>
      <c r="K541" s="67" t="s">
        <v>231</v>
      </c>
      <c r="L541" s="57" t="e">
        <f>COUNTIF(#REF!,B541)</f>
        <v>#REF!</v>
      </c>
      <c r="M541" s="57">
        <f>COUNTIF($B$4:B541,B541)</f>
        <v>1</v>
      </c>
      <c r="N541" s="50" t="s">
        <v>39</v>
      </c>
      <c r="O541" s="50"/>
      <c r="P541" s="52" t="s">
        <v>1283</v>
      </c>
      <c r="Q541" s="53" t="s">
        <v>29</v>
      </c>
      <c r="R541" s="50" t="s">
        <v>41</v>
      </c>
    </row>
    <row r="542" ht="30" customHeight="1" spans="1:18">
      <c r="A542" s="82"/>
      <c r="B542" s="82"/>
      <c r="C542" s="82"/>
      <c r="D542" s="82"/>
      <c r="E542" s="82"/>
      <c r="F542" s="82"/>
      <c r="G542" s="82"/>
      <c r="H542" s="82"/>
      <c r="I542" s="82"/>
      <c r="J542" s="91"/>
      <c r="K542" s="67" t="s">
        <v>51</v>
      </c>
      <c r="L542" s="57" t="e">
        <f>COUNTIF(#REF!,B542)</f>
        <v>#REF!</v>
      </c>
      <c r="M542" s="57">
        <f>COUNTIF($B$4:B542,B542)</f>
        <v>0</v>
      </c>
      <c r="N542" s="50" t="s">
        <v>39</v>
      </c>
      <c r="O542" s="50"/>
      <c r="P542" s="52" t="s">
        <v>861</v>
      </c>
      <c r="Q542" s="53" t="s">
        <v>29</v>
      </c>
      <c r="R542" s="50" t="s">
        <v>41</v>
      </c>
    </row>
    <row r="543" ht="30" customHeight="1" spans="1:18">
      <c r="A543" s="82"/>
      <c r="B543" s="82"/>
      <c r="C543" s="82"/>
      <c r="D543" s="82"/>
      <c r="E543" s="82"/>
      <c r="F543" s="82"/>
      <c r="G543" s="82"/>
      <c r="H543" s="82"/>
      <c r="I543" s="82"/>
      <c r="J543" s="91"/>
      <c r="K543" s="67" t="s">
        <v>365</v>
      </c>
      <c r="L543" s="57" t="e">
        <f>COUNTIF(#REF!,B543)</f>
        <v>#REF!</v>
      </c>
      <c r="M543" s="57">
        <f>COUNTIF($B$4:B543,B543)</f>
        <v>0</v>
      </c>
      <c r="N543" s="50" t="s">
        <v>39</v>
      </c>
      <c r="O543" s="50"/>
      <c r="P543" s="52" t="s">
        <v>861</v>
      </c>
      <c r="Q543" s="53" t="s">
        <v>29</v>
      </c>
      <c r="R543" s="50" t="s">
        <v>41</v>
      </c>
    </row>
    <row r="544" ht="30" customHeight="1" spans="1:18">
      <c r="A544" s="82"/>
      <c r="B544" s="82"/>
      <c r="C544" s="82"/>
      <c r="D544" s="82"/>
      <c r="E544" s="82"/>
      <c r="F544" s="82"/>
      <c r="G544" s="82"/>
      <c r="H544" s="82"/>
      <c r="I544" s="82"/>
      <c r="J544" s="91"/>
      <c r="K544" s="67" t="s">
        <v>63</v>
      </c>
      <c r="L544" s="57" t="e">
        <f>COUNTIF(#REF!,B544)</f>
        <v>#REF!</v>
      </c>
      <c r="M544" s="57">
        <f>COUNTIF($B$4:B544,B544)</f>
        <v>0</v>
      </c>
      <c r="N544" s="50" t="s">
        <v>39</v>
      </c>
      <c r="O544" s="50"/>
      <c r="P544" s="52">
        <v>29700</v>
      </c>
      <c r="Q544" s="53" t="s">
        <v>29</v>
      </c>
      <c r="R544" s="50"/>
    </row>
    <row r="545" ht="30" customHeight="1" spans="1:18">
      <c r="A545" s="83"/>
      <c r="B545" s="83"/>
      <c r="C545" s="83"/>
      <c r="D545" s="83"/>
      <c r="E545" s="83"/>
      <c r="F545" s="83"/>
      <c r="G545" s="83"/>
      <c r="H545" s="83"/>
      <c r="I545" s="83"/>
      <c r="J545" s="91"/>
      <c r="K545" s="67" t="s">
        <v>230</v>
      </c>
      <c r="L545" s="57" t="e">
        <f>COUNTIF(#REF!,B545)</f>
        <v>#REF!</v>
      </c>
      <c r="M545" s="57">
        <f>COUNTIF($B$4:B545,B545)</f>
        <v>0</v>
      </c>
      <c r="N545" s="50" t="s">
        <v>72</v>
      </c>
      <c r="O545" s="50" t="s">
        <v>1284</v>
      </c>
      <c r="P545" s="52">
        <v>31800</v>
      </c>
      <c r="Q545" s="53" t="s">
        <v>29</v>
      </c>
      <c r="R545" s="50"/>
    </row>
    <row r="546" ht="30" customHeight="1" spans="1:18">
      <c r="A546" s="102">
        <v>21</v>
      </c>
      <c r="B546" s="102" t="s">
        <v>1285</v>
      </c>
      <c r="C546" s="102" t="s">
        <v>1286</v>
      </c>
      <c r="D546" s="102" t="s">
        <v>1287</v>
      </c>
      <c r="E546" s="102" t="s">
        <v>1196</v>
      </c>
      <c r="F546" s="81" t="s">
        <v>1251</v>
      </c>
      <c r="G546" s="81" t="s">
        <v>58</v>
      </c>
      <c r="H546" s="81" t="s">
        <v>1288</v>
      </c>
      <c r="I546" s="81" t="s">
        <v>37</v>
      </c>
      <c r="J546" s="80"/>
      <c r="K546" s="67" t="s">
        <v>166</v>
      </c>
      <c r="L546" s="57" t="e">
        <f>COUNTIF(#REF!,B546)</f>
        <v>#REF!</v>
      </c>
      <c r="M546" s="57">
        <f>COUNTIF($B$4:B546,B546)</f>
        <v>1</v>
      </c>
      <c r="N546" s="50" t="s">
        <v>72</v>
      </c>
      <c r="O546" s="50" t="s">
        <v>1289</v>
      </c>
      <c r="P546" s="52">
        <v>45000</v>
      </c>
      <c r="Q546" s="53" t="s">
        <v>29</v>
      </c>
      <c r="R546" s="50"/>
    </row>
    <row r="547" ht="30" customHeight="1" spans="1:18">
      <c r="A547" s="103"/>
      <c r="B547" s="103"/>
      <c r="C547" s="103"/>
      <c r="D547" s="103"/>
      <c r="E547" s="103"/>
      <c r="F547" s="82"/>
      <c r="G547" s="82"/>
      <c r="H547" s="82"/>
      <c r="I547" s="82"/>
      <c r="J547" s="80"/>
      <c r="K547" s="67" t="s">
        <v>97</v>
      </c>
      <c r="L547" s="57" t="e">
        <f>COUNTIF(#REF!,B547)</f>
        <v>#REF!</v>
      </c>
      <c r="M547" s="57">
        <f>COUNTIF($B$4:B547,B547)</f>
        <v>0</v>
      </c>
      <c r="N547" s="50" t="s">
        <v>72</v>
      </c>
      <c r="O547" s="50" t="s">
        <v>1290</v>
      </c>
      <c r="P547" s="52">
        <v>53550</v>
      </c>
      <c r="Q547" s="53" t="s">
        <v>29</v>
      </c>
      <c r="R547" s="50"/>
    </row>
    <row r="548" ht="30" customHeight="1" spans="1:18">
      <c r="A548" s="104"/>
      <c r="B548" s="104"/>
      <c r="C548" s="104"/>
      <c r="D548" s="104"/>
      <c r="E548" s="104"/>
      <c r="F548" s="83"/>
      <c r="G548" s="83"/>
      <c r="H548" s="83"/>
      <c r="I548" s="83"/>
      <c r="J548" s="80"/>
      <c r="K548" s="67" t="s">
        <v>63</v>
      </c>
      <c r="L548" s="57" t="e">
        <f>COUNTIF(#REF!,B548)</f>
        <v>#REF!</v>
      </c>
      <c r="M548" s="57">
        <f>COUNTIF($B$4:B548,B548)</f>
        <v>0</v>
      </c>
      <c r="N548" s="50" t="s">
        <v>72</v>
      </c>
      <c r="O548" s="50" t="s">
        <v>1290</v>
      </c>
      <c r="P548" s="52">
        <v>45000</v>
      </c>
      <c r="Q548" s="53" t="s">
        <v>29</v>
      </c>
      <c r="R548" s="50"/>
    </row>
    <row r="549" ht="30" customHeight="1" spans="1:18">
      <c r="A549" s="81">
        <v>22</v>
      </c>
      <c r="B549" s="81" t="s">
        <v>1291</v>
      </c>
      <c r="C549" s="81" t="s">
        <v>1292</v>
      </c>
      <c r="D549" s="81" t="s">
        <v>1293</v>
      </c>
      <c r="E549" s="81" t="s">
        <v>1213</v>
      </c>
      <c r="F549" s="81" t="s">
        <v>1294</v>
      </c>
      <c r="G549" s="81" t="s">
        <v>58</v>
      </c>
      <c r="H549" s="81" t="s">
        <v>1295</v>
      </c>
      <c r="I549" s="81" t="s">
        <v>37</v>
      </c>
      <c r="J549" s="91" t="s">
        <v>334</v>
      </c>
      <c r="K549" s="67" t="s">
        <v>63</v>
      </c>
      <c r="L549" s="57" t="e">
        <f>COUNTIF(#REF!,B549)</f>
        <v>#REF!</v>
      </c>
      <c r="M549" s="57">
        <f>COUNTIF($B$4:B549,B549)</f>
        <v>1</v>
      </c>
      <c r="N549" s="50" t="s">
        <v>39</v>
      </c>
      <c r="O549" s="50"/>
      <c r="P549" s="52">
        <v>66800</v>
      </c>
      <c r="Q549" s="53" t="s">
        <v>29</v>
      </c>
      <c r="R549" s="50"/>
    </row>
    <row r="550" ht="30" customHeight="1" spans="1:18">
      <c r="A550" s="83"/>
      <c r="B550" s="83"/>
      <c r="C550" s="83"/>
      <c r="D550" s="83"/>
      <c r="E550" s="83"/>
      <c r="F550" s="83"/>
      <c r="G550" s="83"/>
      <c r="H550" s="83"/>
      <c r="I550" s="83"/>
      <c r="J550" s="91"/>
      <c r="K550" s="67" t="s">
        <v>526</v>
      </c>
      <c r="L550" s="57" t="e">
        <f>COUNTIF(#REF!,B550)</f>
        <v>#REF!</v>
      </c>
      <c r="M550" s="57">
        <f>COUNTIF($B$4:B550,B550)</f>
        <v>0</v>
      </c>
      <c r="N550" s="50" t="s">
        <v>39</v>
      </c>
      <c r="O550" s="50"/>
      <c r="P550" s="52">
        <v>63500</v>
      </c>
      <c r="Q550" s="53" t="s">
        <v>29</v>
      </c>
      <c r="R550" s="50"/>
    </row>
    <row r="551" ht="30" customHeight="1" spans="1:18">
      <c r="A551" s="80">
        <v>23</v>
      </c>
      <c r="B551" s="80" t="s">
        <v>1296</v>
      </c>
      <c r="C551" s="80" t="s">
        <v>1297</v>
      </c>
      <c r="D551" s="80" t="s">
        <v>1298</v>
      </c>
      <c r="E551" s="80" t="s">
        <v>1213</v>
      </c>
      <c r="F551" s="80" t="s">
        <v>1214</v>
      </c>
      <c r="G551" s="80" t="s">
        <v>146</v>
      </c>
      <c r="H551" s="80" t="s">
        <v>1102</v>
      </c>
      <c r="I551" s="80" t="s">
        <v>25</v>
      </c>
      <c r="J551" s="91"/>
      <c r="K551" s="67" t="s">
        <v>149</v>
      </c>
      <c r="L551" s="57" t="e">
        <f>COUNTIF(#REF!,B551)</f>
        <v>#REF!</v>
      </c>
      <c r="M551" s="57">
        <f>COUNTIF($B$4:B551,B551)</f>
        <v>1</v>
      </c>
      <c r="N551" s="50" t="s">
        <v>27</v>
      </c>
      <c r="O551" s="50"/>
      <c r="P551" s="52">
        <v>42800</v>
      </c>
      <c r="Q551" s="53" t="s">
        <v>29</v>
      </c>
      <c r="R551" s="50"/>
    </row>
    <row r="552" ht="30" customHeight="1" spans="1:18">
      <c r="A552" s="80">
        <v>24</v>
      </c>
      <c r="B552" s="80" t="s">
        <v>1299</v>
      </c>
      <c r="C552" s="80" t="s">
        <v>1300</v>
      </c>
      <c r="D552" s="80" t="s">
        <v>1301</v>
      </c>
      <c r="E552" s="80" t="s">
        <v>1184</v>
      </c>
      <c r="F552" s="80" t="s">
        <v>1201</v>
      </c>
      <c r="G552" s="80" t="s">
        <v>146</v>
      </c>
      <c r="H552" s="80" t="s">
        <v>817</v>
      </c>
      <c r="I552" s="80" t="s">
        <v>25</v>
      </c>
      <c r="J552" s="91"/>
      <c r="K552" s="67" t="s">
        <v>149</v>
      </c>
      <c r="L552" s="57" t="e">
        <f>COUNTIF(#REF!,B552)</f>
        <v>#REF!</v>
      </c>
      <c r="M552" s="57">
        <f>COUNTIF($B$4:B552,B552)</f>
        <v>1</v>
      </c>
      <c r="N552" s="50" t="s">
        <v>27</v>
      </c>
      <c r="O552" s="50"/>
      <c r="P552" s="52">
        <v>42800</v>
      </c>
      <c r="Q552" s="53" t="s">
        <v>29</v>
      </c>
      <c r="R552" s="50"/>
    </row>
    <row r="553" ht="30" customHeight="1" spans="1:18">
      <c r="A553" s="81">
        <v>25</v>
      </c>
      <c r="B553" s="81" t="s">
        <v>1302</v>
      </c>
      <c r="C553" s="81" t="s">
        <v>1303</v>
      </c>
      <c r="D553" s="81" t="s">
        <v>1304</v>
      </c>
      <c r="E553" s="81" t="s">
        <v>1305</v>
      </c>
      <c r="F553" s="81" t="s">
        <v>1306</v>
      </c>
      <c r="G553" s="81" t="s">
        <v>326</v>
      </c>
      <c r="H553" s="81" t="s">
        <v>1307</v>
      </c>
      <c r="I553" s="81" t="s">
        <v>37</v>
      </c>
      <c r="J553" s="91" t="s">
        <v>382</v>
      </c>
      <c r="K553" s="67" t="s">
        <v>62</v>
      </c>
      <c r="L553" s="57" t="e">
        <f>COUNTIF(#REF!,B553)</f>
        <v>#REF!</v>
      </c>
      <c r="M553" s="57">
        <f>COUNTIF($B$4:B553,B553)</f>
        <v>1</v>
      </c>
      <c r="N553" s="50" t="s">
        <v>72</v>
      </c>
      <c r="O553" s="50" t="s">
        <v>124</v>
      </c>
      <c r="P553" s="52" t="s">
        <v>719</v>
      </c>
      <c r="Q553" s="53" t="s">
        <v>29</v>
      </c>
      <c r="R553" s="50" t="s">
        <v>41</v>
      </c>
    </row>
    <row r="554" ht="30" customHeight="1" spans="1:18">
      <c r="A554" s="82"/>
      <c r="B554" s="82"/>
      <c r="C554" s="82"/>
      <c r="D554" s="82"/>
      <c r="E554" s="82"/>
      <c r="F554" s="82"/>
      <c r="G554" s="82"/>
      <c r="H554" s="82"/>
      <c r="I554" s="82"/>
      <c r="J554" s="91"/>
      <c r="K554" s="67" t="s">
        <v>60</v>
      </c>
      <c r="L554" s="57" t="e">
        <f>COUNTIF(#REF!,B554)</f>
        <v>#REF!</v>
      </c>
      <c r="M554" s="57">
        <f>COUNTIF($B$4:B554,B554)</f>
        <v>0</v>
      </c>
      <c r="N554" s="50" t="s">
        <v>72</v>
      </c>
      <c r="O554" s="50" t="s">
        <v>783</v>
      </c>
      <c r="P554" s="52" t="s">
        <v>973</v>
      </c>
      <c r="Q554" s="53" t="s">
        <v>29</v>
      </c>
      <c r="R554" s="50" t="s">
        <v>41</v>
      </c>
    </row>
    <row r="555" ht="30" customHeight="1" spans="1:18">
      <c r="A555" s="82"/>
      <c r="B555" s="82"/>
      <c r="C555" s="82"/>
      <c r="D555" s="82"/>
      <c r="E555" s="82"/>
      <c r="F555" s="82"/>
      <c r="G555" s="82"/>
      <c r="H555" s="82"/>
      <c r="I555" s="82"/>
      <c r="J555" s="91"/>
      <c r="K555" s="67" t="s">
        <v>123</v>
      </c>
      <c r="L555" s="57" t="e">
        <f>COUNTIF(#REF!,B555)</f>
        <v>#REF!</v>
      </c>
      <c r="M555" s="57">
        <f>COUNTIF($B$4:B555,B555)</f>
        <v>0</v>
      </c>
      <c r="N555" s="50" t="s">
        <v>72</v>
      </c>
      <c r="O555" s="50" t="s">
        <v>1308</v>
      </c>
      <c r="P555" s="52">
        <v>41400</v>
      </c>
      <c r="Q555" s="53" t="s">
        <v>29</v>
      </c>
      <c r="R555" s="50"/>
    </row>
    <row r="556" ht="30" customHeight="1" spans="1:18">
      <c r="A556" s="82"/>
      <c r="B556" s="82"/>
      <c r="C556" s="82"/>
      <c r="D556" s="82"/>
      <c r="E556" s="82"/>
      <c r="F556" s="82"/>
      <c r="G556" s="82"/>
      <c r="H556" s="82"/>
      <c r="I556" s="82"/>
      <c r="J556" s="91"/>
      <c r="K556" s="67" t="s">
        <v>63</v>
      </c>
      <c r="L556" s="57" t="e">
        <f>COUNTIF(#REF!,B556)</f>
        <v>#REF!</v>
      </c>
      <c r="M556" s="57">
        <f>COUNTIF($B$4:B556,B556)</f>
        <v>0</v>
      </c>
      <c r="N556" s="50" t="s">
        <v>72</v>
      </c>
      <c r="O556" s="50" t="s">
        <v>1309</v>
      </c>
      <c r="P556" s="52">
        <v>43000</v>
      </c>
      <c r="Q556" s="53" t="s">
        <v>29</v>
      </c>
      <c r="R556" s="50"/>
    </row>
    <row r="557" ht="30" customHeight="1" spans="1:18">
      <c r="A557" s="82"/>
      <c r="B557" s="82"/>
      <c r="C557" s="82"/>
      <c r="D557" s="82"/>
      <c r="E557" s="82"/>
      <c r="F557" s="82"/>
      <c r="G557" s="82"/>
      <c r="H557" s="82"/>
      <c r="I557" s="82"/>
      <c r="J557" s="91"/>
      <c r="K557" s="67" t="s">
        <v>166</v>
      </c>
      <c r="L557" s="57" t="e">
        <f>COUNTIF(#REF!,B557)</f>
        <v>#REF!</v>
      </c>
      <c r="M557" s="57">
        <f>COUNTIF($B$4:B557,B557)</f>
        <v>0</v>
      </c>
      <c r="N557" s="50" t="s">
        <v>72</v>
      </c>
      <c r="O557" s="50" t="s">
        <v>1309</v>
      </c>
      <c r="P557" s="52">
        <v>41400</v>
      </c>
      <c r="Q557" s="53" t="s">
        <v>29</v>
      </c>
      <c r="R557" s="50"/>
    </row>
    <row r="558" ht="30" customHeight="1" spans="1:18">
      <c r="A558" s="83"/>
      <c r="B558" s="83"/>
      <c r="C558" s="83"/>
      <c r="D558" s="83"/>
      <c r="E558" s="83"/>
      <c r="F558" s="83"/>
      <c r="G558" s="83"/>
      <c r="H558" s="83"/>
      <c r="I558" s="83"/>
      <c r="J558" s="91"/>
      <c r="K558" s="67" t="s">
        <v>124</v>
      </c>
      <c r="L558" s="57" t="e">
        <f>COUNTIF(#REF!,B558)</f>
        <v>#REF!</v>
      </c>
      <c r="M558" s="57">
        <f>COUNTIF($B$4:B558,B558)</f>
        <v>0</v>
      </c>
      <c r="N558" s="50" t="s">
        <v>72</v>
      </c>
      <c r="O558" s="50" t="s">
        <v>1308</v>
      </c>
      <c r="P558" s="52">
        <v>45800</v>
      </c>
      <c r="Q558" s="53" t="s">
        <v>29</v>
      </c>
      <c r="R558" s="50"/>
    </row>
    <row r="559" ht="30" customHeight="1" spans="1:18">
      <c r="A559" s="102">
        <v>26</v>
      </c>
      <c r="B559" s="102" t="s">
        <v>1310</v>
      </c>
      <c r="C559" s="102" t="s">
        <v>1311</v>
      </c>
      <c r="D559" s="102" t="s">
        <v>1312</v>
      </c>
      <c r="E559" s="102" t="s">
        <v>1213</v>
      </c>
      <c r="F559" s="81" t="s">
        <v>1214</v>
      </c>
      <c r="G559" s="81" t="s">
        <v>58</v>
      </c>
      <c r="H559" s="81" t="s">
        <v>1313</v>
      </c>
      <c r="I559" s="81" t="s">
        <v>37</v>
      </c>
      <c r="J559" s="91" t="s">
        <v>382</v>
      </c>
      <c r="K559" s="67" t="s">
        <v>62</v>
      </c>
      <c r="L559" s="57" t="e">
        <f>COUNTIF(#REF!,B559)</f>
        <v>#REF!</v>
      </c>
      <c r="M559" s="57">
        <f>COUNTIF($B$4:B559,B559)</f>
        <v>1</v>
      </c>
      <c r="N559" s="50" t="s">
        <v>72</v>
      </c>
      <c r="O559" s="50" t="s">
        <v>123</v>
      </c>
      <c r="P559" s="52" t="s">
        <v>1314</v>
      </c>
      <c r="Q559" s="53" t="s">
        <v>29</v>
      </c>
      <c r="R559" s="50" t="s">
        <v>41</v>
      </c>
    </row>
    <row r="560" ht="30" customHeight="1" spans="1:18">
      <c r="A560" s="103"/>
      <c r="B560" s="103"/>
      <c r="C560" s="103"/>
      <c r="D560" s="103"/>
      <c r="E560" s="103"/>
      <c r="F560" s="82"/>
      <c r="G560" s="82"/>
      <c r="H560" s="82"/>
      <c r="I560" s="82"/>
      <c r="J560" s="91"/>
      <c r="K560" s="67" t="s">
        <v>123</v>
      </c>
      <c r="L560" s="57" t="e">
        <f>COUNTIF(#REF!,B560)</f>
        <v>#REF!</v>
      </c>
      <c r="M560" s="57">
        <f>COUNTIF($B$4:B560,B560)</f>
        <v>0</v>
      </c>
      <c r="N560" s="50" t="s">
        <v>39</v>
      </c>
      <c r="O560" s="50"/>
      <c r="P560" s="52">
        <v>59800</v>
      </c>
      <c r="Q560" s="53" t="s">
        <v>29</v>
      </c>
      <c r="R560" s="50"/>
    </row>
    <row r="561" ht="30" customHeight="1" spans="1:18">
      <c r="A561" s="103"/>
      <c r="B561" s="103"/>
      <c r="C561" s="103"/>
      <c r="D561" s="103"/>
      <c r="E561" s="103"/>
      <c r="F561" s="82"/>
      <c r="G561" s="82"/>
      <c r="H561" s="82"/>
      <c r="I561" s="82"/>
      <c r="J561" s="91"/>
      <c r="K561" s="67" t="s">
        <v>166</v>
      </c>
      <c r="L561" s="57" t="e">
        <f>COUNTIF(#REF!,B561)</f>
        <v>#REF!</v>
      </c>
      <c r="M561" s="57">
        <f>COUNTIF($B$4:B561,B561)</f>
        <v>0</v>
      </c>
      <c r="N561" s="50" t="s">
        <v>517</v>
      </c>
      <c r="O561" s="50"/>
      <c r="P561" s="52">
        <v>61800</v>
      </c>
      <c r="Q561" s="53" t="s">
        <v>29</v>
      </c>
      <c r="R561" s="50"/>
    </row>
    <row r="562" ht="30" customHeight="1" spans="1:18">
      <c r="A562" s="103"/>
      <c r="B562" s="103"/>
      <c r="C562" s="103"/>
      <c r="D562" s="103"/>
      <c r="E562" s="103"/>
      <c r="F562" s="82"/>
      <c r="G562" s="82"/>
      <c r="H562" s="82"/>
      <c r="I562" s="82"/>
      <c r="J562" s="91"/>
      <c r="K562" s="67" t="s">
        <v>63</v>
      </c>
      <c r="L562" s="57" t="e">
        <f>COUNTIF(#REF!,B562)</f>
        <v>#REF!</v>
      </c>
      <c r="M562" s="57">
        <f>COUNTIF($B$4:B562,B562)</f>
        <v>0</v>
      </c>
      <c r="N562" s="50" t="s">
        <v>39</v>
      </c>
      <c r="O562" s="50"/>
      <c r="P562" s="52">
        <v>61800</v>
      </c>
      <c r="Q562" s="53" t="s">
        <v>29</v>
      </c>
      <c r="R562" s="50"/>
    </row>
    <row r="563" ht="30" customHeight="1" spans="1:18">
      <c r="A563" s="104"/>
      <c r="B563" s="104"/>
      <c r="C563" s="104"/>
      <c r="D563" s="104"/>
      <c r="E563" s="104"/>
      <c r="F563" s="83"/>
      <c r="G563" s="83"/>
      <c r="H563" s="83"/>
      <c r="I563" s="83"/>
      <c r="J563" s="91"/>
      <c r="K563" s="67" t="s">
        <v>60</v>
      </c>
      <c r="L563" s="57" t="e">
        <f>COUNTIF(#REF!,B563)</f>
        <v>#REF!</v>
      </c>
      <c r="M563" s="57">
        <f>COUNTIF($B$4:B563,B563)</f>
        <v>0</v>
      </c>
      <c r="N563" s="50" t="s">
        <v>39</v>
      </c>
      <c r="O563" s="50"/>
      <c r="P563" s="52">
        <v>71760</v>
      </c>
      <c r="Q563" s="53" t="s">
        <v>29</v>
      </c>
      <c r="R563" s="50"/>
    </row>
    <row r="564" ht="30" customHeight="1" spans="1:18">
      <c r="A564" s="80">
        <v>27</v>
      </c>
      <c r="B564" s="80" t="s">
        <v>1315</v>
      </c>
      <c r="C564" s="80" t="s">
        <v>1316</v>
      </c>
      <c r="D564" s="80" t="s">
        <v>1317</v>
      </c>
      <c r="E564" s="80" t="s">
        <v>1218</v>
      </c>
      <c r="F564" s="80"/>
      <c r="G564" s="80" t="s">
        <v>58</v>
      </c>
      <c r="H564" s="80" t="s">
        <v>835</v>
      </c>
      <c r="I564" s="80" t="s">
        <v>37</v>
      </c>
      <c r="J564" s="97"/>
      <c r="K564" s="67" t="s">
        <v>1318</v>
      </c>
      <c r="L564" s="57" t="e">
        <f>COUNTIF(#REF!,B564)</f>
        <v>#REF!</v>
      </c>
      <c r="M564" s="57">
        <f>COUNTIF($B$4:B564,B564)</f>
        <v>1</v>
      </c>
      <c r="N564" s="50" t="s">
        <v>72</v>
      </c>
      <c r="O564" s="50" t="s">
        <v>1319</v>
      </c>
      <c r="P564" s="52">
        <v>46800</v>
      </c>
      <c r="Q564" s="53" t="s">
        <v>29</v>
      </c>
      <c r="R564" s="50"/>
    </row>
    <row r="565" ht="30" customHeight="1" spans="1:18">
      <c r="A565" s="81">
        <v>28</v>
      </c>
      <c r="B565" s="81" t="s">
        <v>1320</v>
      </c>
      <c r="C565" s="81" t="s">
        <v>1321</v>
      </c>
      <c r="D565" s="81" t="s">
        <v>1322</v>
      </c>
      <c r="E565" s="81" t="s">
        <v>1213</v>
      </c>
      <c r="F565" s="81"/>
      <c r="G565" s="81" t="s">
        <v>344</v>
      </c>
      <c r="H565" s="81" t="s">
        <v>878</v>
      </c>
      <c r="I565" s="81" t="s">
        <v>37</v>
      </c>
      <c r="J565" s="91"/>
      <c r="K565" s="67" t="s">
        <v>231</v>
      </c>
      <c r="L565" s="57" t="e">
        <f>COUNTIF(#REF!,B565)</f>
        <v>#REF!</v>
      </c>
      <c r="M565" s="57">
        <f>COUNTIF($B$4:B565,B565)</f>
        <v>1</v>
      </c>
      <c r="N565" s="50" t="s">
        <v>470</v>
      </c>
      <c r="O565" s="50" t="s">
        <v>1323</v>
      </c>
      <c r="P565" s="52" t="s">
        <v>1324</v>
      </c>
      <c r="Q565" s="53" t="s">
        <v>29</v>
      </c>
      <c r="R565" s="50" t="s">
        <v>41</v>
      </c>
    </row>
    <row r="566" ht="30" customHeight="1" spans="1:18">
      <c r="A566" s="82"/>
      <c r="B566" s="82"/>
      <c r="C566" s="82"/>
      <c r="D566" s="82"/>
      <c r="E566" s="82"/>
      <c r="F566" s="82"/>
      <c r="G566" s="82"/>
      <c r="H566" s="82"/>
      <c r="I566" s="82"/>
      <c r="J566" s="91"/>
      <c r="K566" s="67" t="s">
        <v>346</v>
      </c>
      <c r="L566" s="57" t="e">
        <f>COUNTIF(#REF!,B566)</f>
        <v>#REF!</v>
      </c>
      <c r="M566" s="57">
        <f>COUNTIF($B$4:B566,B566)</f>
        <v>0</v>
      </c>
      <c r="N566" s="50" t="s">
        <v>72</v>
      </c>
      <c r="O566" s="50" t="s">
        <v>1325</v>
      </c>
      <c r="P566" s="52" t="s">
        <v>421</v>
      </c>
      <c r="Q566" s="53" t="s">
        <v>29</v>
      </c>
      <c r="R566" s="50" t="s">
        <v>41</v>
      </c>
    </row>
    <row r="567" ht="30" customHeight="1" spans="1:18">
      <c r="A567" s="82"/>
      <c r="B567" s="82"/>
      <c r="C567" s="82"/>
      <c r="D567" s="82"/>
      <c r="E567" s="82"/>
      <c r="F567" s="82"/>
      <c r="G567" s="82"/>
      <c r="H567" s="82"/>
      <c r="I567" s="82"/>
      <c r="J567" s="91"/>
      <c r="K567" s="67" t="s">
        <v>354</v>
      </c>
      <c r="L567" s="57" t="e">
        <f>COUNTIF(#REF!,B567)</f>
        <v>#REF!</v>
      </c>
      <c r="M567" s="57">
        <f>COUNTIF($B$4:B567,B567)</f>
        <v>0</v>
      </c>
      <c r="N567" s="50" t="s">
        <v>72</v>
      </c>
      <c r="O567" s="50" t="s">
        <v>1326</v>
      </c>
      <c r="P567" s="52">
        <v>53800</v>
      </c>
      <c r="Q567" s="53" t="s">
        <v>29</v>
      </c>
      <c r="R567" s="50"/>
    </row>
    <row r="568" ht="30" customHeight="1" spans="1:18">
      <c r="A568" s="82"/>
      <c r="B568" s="82"/>
      <c r="C568" s="82"/>
      <c r="D568" s="82"/>
      <c r="E568" s="82"/>
      <c r="F568" s="82"/>
      <c r="G568" s="82"/>
      <c r="H568" s="82"/>
      <c r="I568" s="82"/>
      <c r="J568" s="91"/>
      <c r="K568" s="67" t="s">
        <v>51</v>
      </c>
      <c r="L568" s="57" t="e">
        <f>COUNTIF(#REF!,B568)</f>
        <v>#REF!</v>
      </c>
      <c r="M568" s="57">
        <f>COUNTIF($B$4:B568,B568)</f>
        <v>0</v>
      </c>
      <c r="N568" s="50" t="s">
        <v>72</v>
      </c>
      <c r="O568" s="50" t="s">
        <v>1326</v>
      </c>
      <c r="P568" s="52">
        <v>54000</v>
      </c>
      <c r="Q568" s="53" t="s">
        <v>29</v>
      </c>
      <c r="R568" s="50"/>
    </row>
    <row r="569" ht="30" customHeight="1" spans="1:18">
      <c r="A569" s="83"/>
      <c r="B569" s="83"/>
      <c r="C569" s="83"/>
      <c r="D569" s="83"/>
      <c r="E569" s="83"/>
      <c r="F569" s="83"/>
      <c r="G569" s="83"/>
      <c r="H569" s="83"/>
      <c r="I569" s="83"/>
      <c r="J569" s="91"/>
      <c r="K569" s="67" t="s">
        <v>230</v>
      </c>
      <c r="L569" s="57" t="e">
        <f>COUNTIF(#REF!,B569)</f>
        <v>#REF!</v>
      </c>
      <c r="M569" s="57">
        <f>COUNTIF($B$4:B569,B569)</f>
        <v>0</v>
      </c>
      <c r="N569" s="50" t="s">
        <v>470</v>
      </c>
      <c r="O569" s="50" t="s">
        <v>1327</v>
      </c>
      <c r="P569" s="52">
        <v>56000</v>
      </c>
      <c r="Q569" s="53" t="s">
        <v>29</v>
      </c>
      <c r="R569" s="50"/>
    </row>
    <row r="570" ht="30" customHeight="1" spans="1:18">
      <c r="A570" s="78" t="s">
        <v>1328</v>
      </c>
      <c r="B570" s="87"/>
      <c r="C570" s="100" t="s">
        <v>1329</v>
      </c>
      <c r="D570" s="78"/>
      <c r="E570" s="100"/>
      <c r="F570" s="100"/>
      <c r="G570" s="100"/>
      <c r="H570" s="100"/>
      <c r="I570" s="100"/>
      <c r="J570" s="100"/>
      <c r="K570" s="93" t="s">
        <v>936</v>
      </c>
      <c r="L570" s="57" t="e">
        <f>COUNTIF(#REF!,B570)</f>
        <v>#REF!</v>
      </c>
      <c r="M570" s="57">
        <f>COUNTIF($B$4:B570,B570)</f>
        <v>0</v>
      </c>
      <c r="N570" s="57"/>
      <c r="O570" s="57"/>
      <c r="P570" s="99"/>
      <c r="Q570" s="57"/>
      <c r="R570" s="57"/>
    </row>
    <row r="571" ht="30" customHeight="1" spans="1:18">
      <c r="A571" s="80">
        <v>1</v>
      </c>
      <c r="B571" s="80" t="s">
        <v>1330</v>
      </c>
      <c r="C571" s="80" t="s">
        <v>1331</v>
      </c>
      <c r="D571" s="80" t="s">
        <v>1332</v>
      </c>
      <c r="E571" s="80" t="s">
        <v>1333</v>
      </c>
      <c r="F571" s="80" t="s">
        <v>1334</v>
      </c>
      <c r="G571" s="80" t="s">
        <v>1235</v>
      </c>
      <c r="H571" s="80" t="s">
        <v>1335</v>
      </c>
      <c r="I571" s="80" t="s">
        <v>37</v>
      </c>
      <c r="J571" s="80"/>
      <c r="K571" s="67" t="s">
        <v>1336</v>
      </c>
      <c r="L571" s="57" t="e">
        <f>COUNTIF(#REF!,B571)</f>
        <v>#REF!</v>
      </c>
      <c r="M571" s="57">
        <f>COUNTIF($B$4:B571,B571)</f>
        <v>1</v>
      </c>
      <c r="N571" s="50" t="s">
        <v>39</v>
      </c>
      <c r="O571" s="50"/>
      <c r="P571" s="52">
        <v>56100</v>
      </c>
      <c r="Q571" s="53" t="s">
        <v>29</v>
      </c>
      <c r="R571" s="50"/>
    </row>
    <row r="572" ht="30" customHeight="1" spans="1:18">
      <c r="A572" s="81">
        <v>2</v>
      </c>
      <c r="B572" s="81" t="s">
        <v>1337</v>
      </c>
      <c r="C572" s="81" t="s">
        <v>1338</v>
      </c>
      <c r="D572" s="81" t="s">
        <v>1339</v>
      </c>
      <c r="E572" s="81" t="s">
        <v>1340</v>
      </c>
      <c r="F572" s="81" t="s">
        <v>1341</v>
      </c>
      <c r="G572" s="81" t="s">
        <v>58</v>
      </c>
      <c r="H572" s="81" t="s">
        <v>1342</v>
      </c>
      <c r="I572" s="81" t="s">
        <v>37</v>
      </c>
      <c r="J572" s="91"/>
      <c r="K572" s="67" t="s">
        <v>1343</v>
      </c>
      <c r="L572" s="57" t="e">
        <f>COUNTIF(#REF!,B572)</f>
        <v>#REF!</v>
      </c>
      <c r="M572" s="57">
        <f>COUNTIF($B$4:B572,B572)</f>
        <v>1</v>
      </c>
      <c r="N572" s="50" t="s">
        <v>39</v>
      </c>
      <c r="O572" s="50"/>
      <c r="P572" s="52" t="s">
        <v>1344</v>
      </c>
      <c r="Q572" s="53" t="s">
        <v>29</v>
      </c>
      <c r="R572" s="50" t="s">
        <v>41</v>
      </c>
    </row>
    <row r="573" ht="30" customHeight="1" spans="1:18">
      <c r="A573" s="82"/>
      <c r="B573" s="82"/>
      <c r="C573" s="82"/>
      <c r="D573" s="82"/>
      <c r="E573" s="82"/>
      <c r="F573" s="82"/>
      <c r="G573" s="82"/>
      <c r="H573" s="82"/>
      <c r="I573" s="82"/>
      <c r="J573" s="91"/>
      <c r="K573" s="67" t="s">
        <v>62</v>
      </c>
      <c r="L573" s="57" t="e">
        <f>COUNTIF(#REF!,B573)</f>
        <v>#REF!</v>
      </c>
      <c r="M573" s="57">
        <f>COUNTIF($B$4:B573,B573)</f>
        <v>0</v>
      </c>
      <c r="N573" s="50" t="s">
        <v>72</v>
      </c>
      <c r="O573" s="50" t="s">
        <v>1345</v>
      </c>
      <c r="P573" s="52">
        <v>61800</v>
      </c>
      <c r="Q573" s="53" t="s">
        <v>29</v>
      </c>
      <c r="R573" s="50"/>
    </row>
    <row r="574" customFormat="1" ht="30" customHeight="1" spans="1:18">
      <c r="A574" s="83"/>
      <c r="B574" s="83"/>
      <c r="C574" s="83"/>
      <c r="D574" s="83"/>
      <c r="E574" s="83"/>
      <c r="F574" s="83"/>
      <c r="G574" s="83"/>
      <c r="H574" s="83"/>
      <c r="I574" s="83"/>
      <c r="J574" s="91"/>
      <c r="K574" s="67" t="s">
        <v>1346</v>
      </c>
      <c r="L574" s="57" t="e">
        <f>COUNTIF(#REF!,B574)</f>
        <v>#REF!</v>
      </c>
      <c r="M574" s="57">
        <f>COUNTIF($B$4:B574,B574)</f>
        <v>0</v>
      </c>
      <c r="N574" s="50" t="s">
        <v>39</v>
      </c>
      <c r="O574" s="50"/>
      <c r="P574" s="52">
        <v>52299</v>
      </c>
      <c r="Q574" s="53" t="s">
        <v>29</v>
      </c>
      <c r="R574" s="50"/>
    </row>
    <row r="575" ht="30" customHeight="1" spans="1:18">
      <c r="A575" s="81">
        <v>3</v>
      </c>
      <c r="B575" s="81" t="s">
        <v>1347</v>
      </c>
      <c r="C575" s="81" t="s">
        <v>1348</v>
      </c>
      <c r="D575" s="81" t="s">
        <v>1349</v>
      </c>
      <c r="E575" s="81" t="s">
        <v>1333</v>
      </c>
      <c r="F575" s="81" t="s">
        <v>1334</v>
      </c>
      <c r="G575" s="81" t="s">
        <v>895</v>
      </c>
      <c r="H575" s="81" t="s">
        <v>1350</v>
      </c>
      <c r="I575" s="81" t="s">
        <v>37</v>
      </c>
      <c r="J575" s="91" t="s">
        <v>1351</v>
      </c>
      <c r="K575" s="67" t="s">
        <v>902</v>
      </c>
      <c r="L575" s="57" t="e">
        <f>COUNTIF(#REF!,B575)</f>
        <v>#REF!</v>
      </c>
      <c r="M575" s="57">
        <f>COUNTIF($B$4:B575,B575)</f>
        <v>1</v>
      </c>
      <c r="N575" s="50" t="s">
        <v>39</v>
      </c>
      <c r="O575" s="50"/>
      <c r="P575" s="52" t="s">
        <v>1352</v>
      </c>
      <c r="Q575" s="53" t="s">
        <v>29</v>
      </c>
      <c r="R575" s="50" t="s">
        <v>41</v>
      </c>
    </row>
    <row r="576" ht="30" customHeight="1" spans="1:18">
      <c r="A576" s="83"/>
      <c r="B576" s="83"/>
      <c r="C576" s="83"/>
      <c r="D576" s="83"/>
      <c r="E576" s="83"/>
      <c r="F576" s="83"/>
      <c r="G576" s="83"/>
      <c r="H576" s="83"/>
      <c r="I576" s="83"/>
      <c r="J576" s="91"/>
      <c r="K576" s="67" t="s">
        <v>906</v>
      </c>
      <c r="L576" s="57" t="e">
        <f>COUNTIF(#REF!,B576)</f>
        <v>#REF!</v>
      </c>
      <c r="M576" s="57">
        <f>COUNTIF($B$4:B576,B576)</f>
        <v>0</v>
      </c>
      <c r="N576" s="50" t="s">
        <v>39</v>
      </c>
      <c r="O576" s="50"/>
      <c r="P576" s="52">
        <v>0</v>
      </c>
      <c r="Q576" s="53" t="s">
        <v>29</v>
      </c>
      <c r="R576" s="50"/>
    </row>
    <row r="577" ht="30" customHeight="1" spans="1:18">
      <c r="A577" s="80">
        <v>4</v>
      </c>
      <c r="B577" s="80" t="s">
        <v>1353</v>
      </c>
      <c r="C577" s="80" t="s">
        <v>1354</v>
      </c>
      <c r="D577" s="80" t="s">
        <v>1355</v>
      </c>
      <c r="E577" s="80" t="s">
        <v>1340</v>
      </c>
      <c r="F577" s="80" t="s">
        <v>1341</v>
      </c>
      <c r="G577" s="80" t="s">
        <v>23</v>
      </c>
      <c r="H577" s="80" t="s">
        <v>1356</v>
      </c>
      <c r="I577" s="80" t="s">
        <v>37</v>
      </c>
      <c r="J577" s="91" t="s">
        <v>1357</v>
      </c>
      <c r="K577" s="67" t="s">
        <v>1262</v>
      </c>
      <c r="L577" s="57" t="e">
        <f>COUNTIF(#REF!,B577)</f>
        <v>#REF!</v>
      </c>
      <c r="M577" s="57">
        <f>COUNTIF($B$4:B577,B577)</f>
        <v>1</v>
      </c>
      <c r="N577" s="50" t="s">
        <v>585</v>
      </c>
      <c r="O577" s="50"/>
      <c r="P577" s="52" t="s">
        <v>1358</v>
      </c>
      <c r="Q577" s="53" t="s">
        <v>29</v>
      </c>
      <c r="R577" s="50"/>
    </row>
    <row r="578" ht="30" customHeight="1" spans="1:18">
      <c r="A578" s="80">
        <v>5</v>
      </c>
      <c r="B578" s="80" t="s">
        <v>1359</v>
      </c>
      <c r="C578" s="80" t="s">
        <v>1360</v>
      </c>
      <c r="D578" s="80" t="s">
        <v>1361</v>
      </c>
      <c r="E578" s="80" t="s">
        <v>1362</v>
      </c>
      <c r="F578" s="80" t="s">
        <v>1363</v>
      </c>
      <c r="G578" s="80" t="s">
        <v>58</v>
      </c>
      <c r="H578" s="80" t="s">
        <v>1364</v>
      </c>
      <c r="I578" s="80" t="s">
        <v>37</v>
      </c>
      <c r="J578" s="91" t="s">
        <v>642</v>
      </c>
      <c r="K578" s="67" t="s">
        <v>97</v>
      </c>
      <c r="L578" s="57" t="e">
        <f>COUNTIF(#REF!,B578)</f>
        <v>#REF!</v>
      </c>
      <c r="M578" s="57">
        <f>COUNTIF($B$4:B578,B578)</f>
        <v>1</v>
      </c>
      <c r="N578" s="50" t="s">
        <v>254</v>
      </c>
      <c r="O578" s="50"/>
      <c r="P578" s="52">
        <v>42300</v>
      </c>
      <c r="Q578" s="53" t="s">
        <v>29</v>
      </c>
      <c r="R578" s="50"/>
    </row>
    <row r="579" ht="30" customHeight="1" spans="1:18">
      <c r="A579" s="80">
        <v>6</v>
      </c>
      <c r="B579" s="80" t="s">
        <v>1365</v>
      </c>
      <c r="C579" s="80" t="s">
        <v>1366</v>
      </c>
      <c r="D579" s="80" t="s">
        <v>1367</v>
      </c>
      <c r="E579" s="80" t="s">
        <v>1368</v>
      </c>
      <c r="F579" s="80"/>
      <c r="G579" s="80" t="s">
        <v>58</v>
      </c>
      <c r="H579" s="80" t="s">
        <v>1369</v>
      </c>
      <c r="I579" s="80" t="s">
        <v>37</v>
      </c>
      <c r="J579" s="91"/>
      <c r="K579" s="67" t="s">
        <v>97</v>
      </c>
      <c r="L579" s="57" t="e">
        <f>COUNTIF(#REF!,B579)</f>
        <v>#REF!</v>
      </c>
      <c r="M579" s="57">
        <f>COUNTIF($B$4:B579,B579)</f>
        <v>1</v>
      </c>
      <c r="N579" s="50" t="s">
        <v>254</v>
      </c>
      <c r="O579" s="50"/>
      <c r="P579" s="52">
        <v>31320</v>
      </c>
      <c r="Q579" s="53" t="s">
        <v>29</v>
      </c>
      <c r="R579" s="50"/>
    </row>
    <row r="580" ht="30" customHeight="1" spans="1:18">
      <c r="A580" s="81">
        <v>7</v>
      </c>
      <c r="B580" s="81" t="s">
        <v>1370</v>
      </c>
      <c r="C580" s="81" t="s">
        <v>1371</v>
      </c>
      <c r="D580" s="81" t="s">
        <v>1339</v>
      </c>
      <c r="E580" s="81" t="s">
        <v>1340</v>
      </c>
      <c r="F580" s="81" t="s">
        <v>1341</v>
      </c>
      <c r="G580" s="81" t="s">
        <v>58</v>
      </c>
      <c r="H580" s="81" t="s">
        <v>1372</v>
      </c>
      <c r="I580" s="81" t="s">
        <v>37</v>
      </c>
      <c r="J580" s="91" t="s">
        <v>1373</v>
      </c>
      <c r="K580" s="67" t="s">
        <v>289</v>
      </c>
      <c r="L580" s="57" t="e">
        <f>COUNTIF(#REF!,B580)</f>
        <v>#REF!</v>
      </c>
      <c r="M580" s="57">
        <f>COUNTIF($B$4:B580,B580)</f>
        <v>1</v>
      </c>
      <c r="N580" s="50" t="s">
        <v>470</v>
      </c>
      <c r="O580" s="50" t="s">
        <v>63</v>
      </c>
      <c r="P580" s="52" t="s">
        <v>1374</v>
      </c>
      <c r="Q580" s="53" t="s">
        <v>29</v>
      </c>
      <c r="R580" s="50" t="s">
        <v>41</v>
      </c>
    </row>
    <row r="581" ht="30" customHeight="1" spans="1:18">
      <c r="A581" s="82"/>
      <c r="B581" s="82"/>
      <c r="C581" s="82"/>
      <c r="D581" s="82"/>
      <c r="E581" s="82"/>
      <c r="F581" s="82"/>
      <c r="G581" s="82"/>
      <c r="H581" s="82"/>
      <c r="I581" s="82"/>
      <c r="J581" s="91"/>
      <c r="K581" s="67" t="s">
        <v>1343</v>
      </c>
      <c r="L581" s="57" t="e">
        <f>COUNTIF(#REF!,B581)</f>
        <v>#REF!</v>
      </c>
      <c r="M581" s="57">
        <f>COUNTIF($B$4:B581,B581)</f>
        <v>0</v>
      </c>
      <c r="N581" s="50" t="s">
        <v>39</v>
      </c>
      <c r="O581" s="50"/>
      <c r="P581" s="52" t="s">
        <v>1344</v>
      </c>
      <c r="Q581" s="53" t="s">
        <v>29</v>
      </c>
      <c r="R581" s="50" t="s">
        <v>41</v>
      </c>
    </row>
    <row r="582" ht="30" customHeight="1" spans="1:18">
      <c r="A582" s="82"/>
      <c r="B582" s="82"/>
      <c r="C582" s="82"/>
      <c r="D582" s="82"/>
      <c r="E582" s="82"/>
      <c r="F582" s="82"/>
      <c r="G582" s="82"/>
      <c r="H582" s="82"/>
      <c r="I582" s="82"/>
      <c r="J582" s="91"/>
      <c r="K582" s="67" t="s">
        <v>63</v>
      </c>
      <c r="L582" s="57" t="e">
        <f>COUNTIF(#REF!,B582)</f>
        <v>#REF!</v>
      </c>
      <c r="M582" s="57">
        <f>COUNTIF($B$4:B582,B582)</f>
        <v>0</v>
      </c>
      <c r="N582" s="50" t="s">
        <v>72</v>
      </c>
      <c r="O582" s="50" t="s">
        <v>1345</v>
      </c>
      <c r="P582" s="52">
        <v>64800</v>
      </c>
      <c r="Q582" s="53" t="s">
        <v>29</v>
      </c>
      <c r="R582" s="50"/>
    </row>
    <row r="583" customFormat="1" ht="30" customHeight="1" spans="1:18">
      <c r="A583" s="82"/>
      <c r="B583" s="82"/>
      <c r="C583" s="82"/>
      <c r="D583" s="82"/>
      <c r="E583" s="82"/>
      <c r="F583" s="82"/>
      <c r="G583" s="82"/>
      <c r="H583" s="82"/>
      <c r="I583" s="82"/>
      <c r="J583" s="91"/>
      <c r="K583" s="67" t="s">
        <v>62</v>
      </c>
      <c r="L583" s="57" t="e">
        <f>COUNTIF(#REF!,B583)</f>
        <v>#REF!</v>
      </c>
      <c r="M583" s="57">
        <f>COUNTIF($B$4:B583,B583)</f>
        <v>0</v>
      </c>
      <c r="N583" s="50" t="s">
        <v>72</v>
      </c>
      <c r="O583" s="50" t="s">
        <v>1345</v>
      </c>
      <c r="P583" s="52">
        <v>61800</v>
      </c>
      <c r="Q583" s="53" t="s">
        <v>29</v>
      </c>
      <c r="R583" s="50"/>
    </row>
    <row r="584" customFormat="1" ht="30" customHeight="1" spans="1:18">
      <c r="A584" s="83"/>
      <c r="B584" s="83"/>
      <c r="C584" s="83"/>
      <c r="D584" s="83"/>
      <c r="E584" s="83"/>
      <c r="F584" s="83"/>
      <c r="G584" s="83"/>
      <c r="H584" s="83"/>
      <c r="I584" s="83"/>
      <c r="J584" s="91"/>
      <c r="K584" s="67" t="s">
        <v>1346</v>
      </c>
      <c r="L584" s="57" t="e">
        <f>COUNTIF(#REF!,B584)</f>
        <v>#REF!</v>
      </c>
      <c r="M584" s="57">
        <f>COUNTIF($B$4:B584,B584)</f>
        <v>0</v>
      </c>
      <c r="N584" s="50" t="s">
        <v>39</v>
      </c>
      <c r="O584" s="50"/>
      <c r="P584" s="52">
        <v>0</v>
      </c>
      <c r="Q584" s="53" t="s">
        <v>29</v>
      </c>
      <c r="R584" s="50"/>
    </row>
    <row r="585" ht="30" customHeight="1" spans="1:18">
      <c r="A585" s="81">
        <v>8</v>
      </c>
      <c r="B585" s="81" t="s">
        <v>1375</v>
      </c>
      <c r="C585" s="81" t="s">
        <v>1376</v>
      </c>
      <c r="D585" s="81" t="s">
        <v>1377</v>
      </c>
      <c r="E585" s="81" t="s">
        <v>1378</v>
      </c>
      <c r="F585" s="81" t="s">
        <v>1379</v>
      </c>
      <c r="G585" s="81" t="s">
        <v>160</v>
      </c>
      <c r="H585" s="81" t="s">
        <v>1380</v>
      </c>
      <c r="I585" s="81" t="s">
        <v>37</v>
      </c>
      <c r="J585" s="91"/>
      <c r="K585" s="67" t="s">
        <v>247</v>
      </c>
      <c r="L585" s="57" t="e">
        <f>COUNTIF(#REF!,B585)</f>
        <v>#REF!</v>
      </c>
      <c r="M585" s="57">
        <f>COUNTIF($B$4:B585,B585)</f>
        <v>1</v>
      </c>
      <c r="N585" s="50" t="s">
        <v>39</v>
      </c>
      <c r="O585" s="50"/>
      <c r="P585" s="52">
        <v>58800</v>
      </c>
      <c r="Q585" s="53" t="s">
        <v>29</v>
      </c>
      <c r="R585" s="50" t="s">
        <v>41</v>
      </c>
    </row>
    <row r="586" ht="30" customHeight="1" spans="1:18">
      <c r="A586" s="82"/>
      <c r="B586" s="82"/>
      <c r="C586" s="82"/>
      <c r="D586" s="82"/>
      <c r="E586" s="82"/>
      <c r="F586" s="82"/>
      <c r="G586" s="82"/>
      <c r="H586" s="82"/>
      <c r="I586" s="82"/>
      <c r="J586" s="91"/>
      <c r="K586" s="67" t="s">
        <v>164</v>
      </c>
      <c r="L586" s="57" t="e">
        <f>COUNTIF(#REF!,B586)</f>
        <v>#REF!</v>
      </c>
      <c r="M586" s="57">
        <f>COUNTIF($B$4:B586,B586)</f>
        <v>0</v>
      </c>
      <c r="N586" s="50" t="s">
        <v>39</v>
      </c>
      <c r="O586" s="50"/>
      <c r="P586" s="52">
        <v>62800</v>
      </c>
      <c r="Q586" s="53" t="s">
        <v>29</v>
      </c>
      <c r="R586" s="50"/>
    </row>
    <row r="587" customFormat="1" ht="30" customHeight="1" spans="1:18">
      <c r="A587" s="83"/>
      <c r="B587" s="83"/>
      <c r="C587" s="83"/>
      <c r="D587" s="83"/>
      <c r="E587" s="83"/>
      <c r="F587" s="83"/>
      <c r="G587" s="83"/>
      <c r="H587" s="83"/>
      <c r="I587" s="83"/>
      <c r="J587" s="91"/>
      <c r="K587" s="93" t="s">
        <v>162</v>
      </c>
      <c r="L587" s="57" t="e">
        <f>COUNTIF(#REF!,B587)</f>
        <v>#REF!</v>
      </c>
      <c r="M587" s="57">
        <f>COUNTIF($B$4:B587,B587)</f>
        <v>0</v>
      </c>
      <c r="N587" s="57"/>
      <c r="O587" s="57"/>
      <c r="P587" s="56">
        <v>58800</v>
      </c>
      <c r="Q587" s="57" t="s">
        <v>142</v>
      </c>
      <c r="R587" s="57"/>
    </row>
    <row r="588" ht="30" customHeight="1" spans="1:18">
      <c r="A588" s="81">
        <v>9</v>
      </c>
      <c r="B588" s="81" t="s">
        <v>1381</v>
      </c>
      <c r="C588" s="81" t="s">
        <v>1382</v>
      </c>
      <c r="D588" s="81" t="s">
        <v>1383</v>
      </c>
      <c r="E588" s="81" t="s">
        <v>1333</v>
      </c>
      <c r="F588" s="81" t="s">
        <v>1334</v>
      </c>
      <c r="G588" s="81" t="s">
        <v>1384</v>
      </c>
      <c r="H588" s="81" t="s">
        <v>1364</v>
      </c>
      <c r="I588" s="81" t="s">
        <v>37</v>
      </c>
      <c r="J588" s="91"/>
      <c r="K588" s="67" t="s">
        <v>62</v>
      </c>
      <c r="L588" s="57" t="e">
        <f>COUNTIF(#REF!,B588)</f>
        <v>#REF!</v>
      </c>
      <c r="M588" s="57">
        <f>COUNTIF($B$4:B588,B588)</f>
        <v>1</v>
      </c>
      <c r="N588" s="50" t="s">
        <v>72</v>
      </c>
      <c r="O588" s="50" t="s">
        <v>1385</v>
      </c>
      <c r="P588" s="52" t="s">
        <v>1386</v>
      </c>
      <c r="Q588" s="53" t="s">
        <v>29</v>
      </c>
      <c r="R588" s="50" t="s">
        <v>41</v>
      </c>
    </row>
    <row r="589" ht="30" customHeight="1" spans="1:18">
      <c r="A589" s="82"/>
      <c r="B589" s="82"/>
      <c r="C589" s="82"/>
      <c r="D589" s="82"/>
      <c r="E589" s="82"/>
      <c r="F589" s="82"/>
      <c r="G589" s="82"/>
      <c r="H589" s="82"/>
      <c r="I589" s="82"/>
      <c r="J589" s="91"/>
      <c r="K589" s="67" t="s">
        <v>63</v>
      </c>
      <c r="L589" s="57" t="e">
        <f>COUNTIF(#REF!,B589)</f>
        <v>#REF!</v>
      </c>
      <c r="M589" s="57">
        <f>COUNTIF($B$4:B589,B589)</f>
        <v>0</v>
      </c>
      <c r="N589" s="50" t="s">
        <v>585</v>
      </c>
      <c r="O589" s="50"/>
      <c r="P589" s="52" t="s">
        <v>1387</v>
      </c>
      <c r="Q589" s="53" t="s">
        <v>29</v>
      </c>
      <c r="R589" s="50" t="s">
        <v>41</v>
      </c>
    </row>
    <row r="590" ht="30" customHeight="1" spans="1:18">
      <c r="A590" s="82"/>
      <c r="B590" s="82"/>
      <c r="C590" s="82"/>
      <c r="D590" s="82"/>
      <c r="E590" s="82"/>
      <c r="F590" s="82"/>
      <c r="G590" s="82"/>
      <c r="H590" s="82"/>
      <c r="I590" s="82"/>
      <c r="J590" s="91"/>
      <c r="K590" s="67" t="s">
        <v>90</v>
      </c>
      <c r="L590" s="57" t="e">
        <f>COUNTIF(#REF!,B590)</f>
        <v>#REF!</v>
      </c>
      <c r="M590" s="57">
        <f>COUNTIF($B$4:B590,B590)</f>
        <v>0</v>
      </c>
      <c r="N590" s="50" t="s">
        <v>39</v>
      </c>
      <c r="O590" s="50"/>
      <c r="P590" s="52">
        <v>58000</v>
      </c>
      <c r="Q590" s="53" t="s">
        <v>29</v>
      </c>
      <c r="R590" s="50"/>
    </row>
    <row r="591" ht="30" customHeight="1" spans="1:18">
      <c r="A591" s="83"/>
      <c r="B591" s="83"/>
      <c r="C591" s="83"/>
      <c r="D591" s="83"/>
      <c r="E591" s="83"/>
      <c r="F591" s="83"/>
      <c r="G591" s="83"/>
      <c r="H591" s="83"/>
      <c r="I591" s="83"/>
      <c r="J591" s="91"/>
      <c r="K591" s="67" t="s">
        <v>1388</v>
      </c>
      <c r="L591" s="57" t="e">
        <f>COUNTIF(#REF!,B591)</f>
        <v>#REF!</v>
      </c>
      <c r="M591" s="57">
        <f>COUNTIF($B$4:B591,B591)</f>
        <v>0</v>
      </c>
      <c r="N591" s="50" t="s">
        <v>72</v>
      </c>
      <c r="O591" s="50" t="s">
        <v>1389</v>
      </c>
      <c r="P591" s="52">
        <v>49320</v>
      </c>
      <c r="Q591" s="53" t="s">
        <v>29</v>
      </c>
      <c r="R591" s="50"/>
    </row>
    <row r="592" ht="30" customHeight="1" spans="1:18">
      <c r="A592" s="80">
        <v>10</v>
      </c>
      <c r="B592" s="80" t="s">
        <v>1390</v>
      </c>
      <c r="C592" s="80" t="s">
        <v>1391</v>
      </c>
      <c r="D592" s="80" t="s">
        <v>1392</v>
      </c>
      <c r="E592" s="80" t="s">
        <v>1333</v>
      </c>
      <c r="F592" s="80" t="s">
        <v>1334</v>
      </c>
      <c r="G592" s="80" t="s">
        <v>146</v>
      </c>
      <c r="H592" s="80" t="s">
        <v>1393</v>
      </c>
      <c r="I592" s="80" t="s">
        <v>25</v>
      </c>
      <c r="J592" s="91"/>
      <c r="K592" s="67" t="s">
        <v>149</v>
      </c>
      <c r="L592" s="57" t="e">
        <f>COUNTIF(#REF!,B592)</f>
        <v>#REF!</v>
      </c>
      <c r="M592" s="57">
        <f>COUNTIF($B$4:B592,B592)</f>
        <v>1</v>
      </c>
      <c r="N592" s="50" t="s">
        <v>27</v>
      </c>
      <c r="O592" s="50"/>
      <c r="P592" s="52">
        <v>42800</v>
      </c>
      <c r="Q592" s="53" t="s">
        <v>29</v>
      </c>
      <c r="R592" s="50"/>
    </row>
    <row r="593" ht="30" customHeight="1" spans="1:18">
      <c r="A593" s="81">
        <v>11</v>
      </c>
      <c r="B593" s="81" t="s">
        <v>1394</v>
      </c>
      <c r="C593" s="81" t="s">
        <v>1395</v>
      </c>
      <c r="D593" s="81" t="s">
        <v>1396</v>
      </c>
      <c r="E593" s="81" t="s">
        <v>1378</v>
      </c>
      <c r="F593" s="81" t="s">
        <v>1379</v>
      </c>
      <c r="G593" s="81" t="s">
        <v>251</v>
      </c>
      <c r="H593" s="81" t="s">
        <v>299</v>
      </c>
      <c r="I593" s="81" t="s">
        <v>37</v>
      </c>
      <c r="J593" s="91"/>
      <c r="K593" s="67" t="s">
        <v>758</v>
      </c>
      <c r="L593" s="57" t="e">
        <f>COUNTIF(#REF!,B593)</f>
        <v>#REF!</v>
      </c>
      <c r="M593" s="57">
        <f>COUNTIF($B$4:B593,B593)</f>
        <v>1</v>
      </c>
      <c r="N593" s="50" t="s">
        <v>39</v>
      </c>
      <c r="O593" s="50"/>
      <c r="P593" s="52" t="s">
        <v>1397</v>
      </c>
      <c r="Q593" s="53" t="s">
        <v>29</v>
      </c>
      <c r="R593" s="50" t="s">
        <v>41</v>
      </c>
    </row>
    <row r="594" ht="30" customHeight="1" spans="1:18">
      <c r="A594" s="82"/>
      <c r="B594" s="82"/>
      <c r="C594" s="82"/>
      <c r="D594" s="82"/>
      <c r="E594" s="82"/>
      <c r="F594" s="82"/>
      <c r="G594" s="82"/>
      <c r="H594" s="82"/>
      <c r="I594" s="82"/>
      <c r="J594" s="91"/>
      <c r="K594" s="67" t="s">
        <v>90</v>
      </c>
      <c r="L594" s="57" t="e">
        <f>COUNTIF(#REF!,B594)</f>
        <v>#REF!</v>
      </c>
      <c r="M594" s="57">
        <f>COUNTIF($B$4:B594,B594)</f>
        <v>0</v>
      </c>
      <c r="N594" s="50" t="s">
        <v>72</v>
      </c>
      <c r="O594" s="50" t="s">
        <v>340</v>
      </c>
      <c r="P594" s="52" t="s">
        <v>1398</v>
      </c>
      <c r="Q594" s="53" t="s">
        <v>29</v>
      </c>
      <c r="R594" s="50" t="s">
        <v>41</v>
      </c>
    </row>
    <row r="595" ht="30" customHeight="1" spans="1:18">
      <c r="A595" s="82"/>
      <c r="B595" s="82"/>
      <c r="C595" s="82"/>
      <c r="D595" s="82"/>
      <c r="E595" s="82"/>
      <c r="F595" s="82"/>
      <c r="G595" s="82"/>
      <c r="H595" s="82"/>
      <c r="I595" s="82"/>
      <c r="J595" s="91"/>
      <c r="K595" s="67" t="s">
        <v>340</v>
      </c>
      <c r="L595" s="57" t="e">
        <f>COUNTIF(#REF!,B595)</f>
        <v>#REF!</v>
      </c>
      <c r="M595" s="57">
        <f>COUNTIF($B$4:B595,B595)</f>
        <v>0</v>
      </c>
      <c r="N595" s="50" t="s">
        <v>39</v>
      </c>
      <c r="O595" s="50"/>
      <c r="P595" s="52">
        <v>45000</v>
      </c>
      <c r="Q595" s="53" t="s">
        <v>29</v>
      </c>
      <c r="R595" s="50"/>
    </row>
    <row r="596" ht="30" customHeight="1" spans="1:18">
      <c r="A596" s="83"/>
      <c r="B596" s="83"/>
      <c r="C596" s="83"/>
      <c r="D596" s="83"/>
      <c r="E596" s="83"/>
      <c r="F596" s="83"/>
      <c r="G596" s="83"/>
      <c r="H596" s="83"/>
      <c r="I596" s="83"/>
      <c r="J596" s="91"/>
      <c r="K596" s="67" t="s">
        <v>764</v>
      </c>
      <c r="L596" s="57" t="e">
        <f>COUNTIF(#REF!,B596)</f>
        <v>#REF!</v>
      </c>
      <c r="M596" s="57">
        <f>COUNTIF($B$4:B596,B596)</f>
        <v>0</v>
      </c>
      <c r="N596" s="50" t="s">
        <v>72</v>
      </c>
      <c r="O596" s="50" t="s">
        <v>340</v>
      </c>
      <c r="P596" s="52">
        <v>45000</v>
      </c>
      <c r="Q596" s="53" t="s">
        <v>29</v>
      </c>
      <c r="R596" s="50"/>
    </row>
    <row r="597" ht="30" customHeight="1" spans="1:18">
      <c r="A597" s="80">
        <v>12</v>
      </c>
      <c r="B597" s="80" t="s">
        <v>1399</v>
      </c>
      <c r="C597" s="80" t="s">
        <v>1400</v>
      </c>
      <c r="D597" s="80" t="s">
        <v>1401</v>
      </c>
      <c r="E597" s="80" t="s">
        <v>1340</v>
      </c>
      <c r="F597" s="80" t="s">
        <v>1402</v>
      </c>
      <c r="G597" s="80" t="s">
        <v>58</v>
      </c>
      <c r="H597" s="80" t="s">
        <v>740</v>
      </c>
      <c r="I597" s="80" t="s">
        <v>37</v>
      </c>
      <c r="J597" s="91"/>
      <c r="K597" s="67" t="s">
        <v>1093</v>
      </c>
      <c r="L597" s="57" t="e">
        <f>COUNTIF(#REF!,B597)</f>
        <v>#REF!</v>
      </c>
      <c r="M597" s="57">
        <f>COUNTIF($B$4:B597,B597)</f>
        <v>1</v>
      </c>
      <c r="N597" s="50" t="s">
        <v>39</v>
      </c>
      <c r="O597" s="50"/>
      <c r="P597" s="52">
        <v>45800</v>
      </c>
      <c r="Q597" s="53" t="s">
        <v>29</v>
      </c>
      <c r="R597" s="50"/>
    </row>
    <row r="598" ht="30" customHeight="1" spans="1:18">
      <c r="A598" s="81">
        <v>13</v>
      </c>
      <c r="B598" s="81" t="s">
        <v>1403</v>
      </c>
      <c r="C598" s="81" t="s">
        <v>1404</v>
      </c>
      <c r="D598" s="81" t="s">
        <v>1405</v>
      </c>
      <c r="E598" s="81" t="s">
        <v>1333</v>
      </c>
      <c r="F598" s="81" t="s">
        <v>1334</v>
      </c>
      <c r="G598" s="81" t="s">
        <v>262</v>
      </c>
      <c r="H598" s="81" t="s">
        <v>1406</v>
      </c>
      <c r="I598" s="81" t="s">
        <v>37</v>
      </c>
      <c r="J598" s="91" t="s">
        <v>382</v>
      </c>
      <c r="K598" s="67" t="s">
        <v>1015</v>
      </c>
      <c r="L598" s="57" t="e">
        <f>COUNTIF(#REF!,B598)</f>
        <v>#REF!</v>
      </c>
      <c r="M598" s="57">
        <f>COUNTIF($B$4:B598,B598)</f>
        <v>1</v>
      </c>
      <c r="N598" s="50" t="s">
        <v>39</v>
      </c>
      <c r="O598" s="50"/>
      <c r="P598" s="52" t="s">
        <v>1407</v>
      </c>
      <c r="Q598" s="53" t="s">
        <v>29</v>
      </c>
      <c r="R598" s="50" t="s">
        <v>41</v>
      </c>
    </row>
    <row r="599" ht="30" customHeight="1" spans="1:18">
      <c r="A599" s="82"/>
      <c r="B599" s="82"/>
      <c r="C599" s="82"/>
      <c r="D599" s="82"/>
      <c r="E599" s="82"/>
      <c r="F599" s="82"/>
      <c r="G599" s="82"/>
      <c r="H599" s="82"/>
      <c r="I599" s="82"/>
      <c r="J599" s="91"/>
      <c r="K599" s="67" t="s">
        <v>598</v>
      </c>
      <c r="L599" s="57" t="e">
        <f>COUNTIF(#REF!,B599)</f>
        <v>#REF!</v>
      </c>
      <c r="M599" s="57">
        <f>COUNTIF($B$4:B599,B599)</f>
        <v>0</v>
      </c>
      <c r="N599" s="50" t="s">
        <v>39</v>
      </c>
      <c r="O599" s="50"/>
      <c r="P599" s="52" t="s">
        <v>1408</v>
      </c>
      <c r="Q599" s="53" t="s">
        <v>29</v>
      </c>
      <c r="R599" s="50" t="s">
        <v>41</v>
      </c>
    </row>
    <row r="600" ht="30" customHeight="1" spans="1:18">
      <c r="A600" s="82"/>
      <c r="B600" s="82"/>
      <c r="C600" s="82"/>
      <c r="D600" s="82"/>
      <c r="E600" s="82"/>
      <c r="F600" s="82"/>
      <c r="G600" s="82"/>
      <c r="H600" s="82"/>
      <c r="I600" s="82"/>
      <c r="J600" s="91"/>
      <c r="K600" s="67" t="s">
        <v>265</v>
      </c>
      <c r="L600" s="57" t="e">
        <f>COUNTIF(#REF!,B600)</f>
        <v>#REF!</v>
      </c>
      <c r="M600" s="57">
        <f>COUNTIF($B$4:B600,B600)</f>
        <v>0</v>
      </c>
      <c r="N600" s="50" t="s">
        <v>72</v>
      </c>
      <c r="O600" s="50" t="s">
        <v>1409</v>
      </c>
      <c r="P600" s="52">
        <v>72500</v>
      </c>
      <c r="Q600" s="53" t="s">
        <v>29</v>
      </c>
      <c r="R600" s="50" t="s">
        <v>41</v>
      </c>
    </row>
    <row r="601" ht="30" customHeight="1" spans="1:18">
      <c r="A601" s="82"/>
      <c r="B601" s="82"/>
      <c r="C601" s="82"/>
      <c r="D601" s="82"/>
      <c r="E601" s="82"/>
      <c r="F601" s="82"/>
      <c r="G601" s="82"/>
      <c r="H601" s="82"/>
      <c r="I601" s="82"/>
      <c r="J601" s="91"/>
      <c r="K601" s="67" t="s">
        <v>269</v>
      </c>
      <c r="L601" s="57" t="e">
        <f>COUNTIF(#REF!,B601)</f>
        <v>#REF!</v>
      </c>
      <c r="M601" s="57">
        <f>COUNTIF($B$4:B601,B601)</f>
        <v>0</v>
      </c>
      <c r="N601" s="50" t="s">
        <v>39</v>
      </c>
      <c r="O601" s="50"/>
      <c r="P601" s="52" t="s">
        <v>1143</v>
      </c>
      <c r="Q601" s="53" t="s">
        <v>29</v>
      </c>
      <c r="R601" s="50" t="s">
        <v>41</v>
      </c>
    </row>
    <row r="602" ht="30" customHeight="1" spans="1:18">
      <c r="A602" s="82"/>
      <c r="B602" s="82"/>
      <c r="C602" s="82"/>
      <c r="D602" s="82"/>
      <c r="E602" s="82"/>
      <c r="F602" s="82"/>
      <c r="G602" s="82"/>
      <c r="H602" s="82"/>
      <c r="I602" s="82"/>
      <c r="J602" s="91"/>
      <c r="K602" s="67" t="s">
        <v>1410</v>
      </c>
      <c r="L602" s="57" t="e">
        <f>COUNTIF(#REF!,B602)</f>
        <v>#REF!</v>
      </c>
      <c r="M602" s="57">
        <f>COUNTIF($B$4:B602,B602)</f>
        <v>0</v>
      </c>
      <c r="N602" s="50" t="s">
        <v>39</v>
      </c>
      <c r="O602" s="50"/>
      <c r="P602" s="52" t="s">
        <v>1411</v>
      </c>
      <c r="Q602" s="53" t="s">
        <v>29</v>
      </c>
      <c r="R602" s="50" t="s">
        <v>41</v>
      </c>
    </row>
    <row r="603" ht="30" customHeight="1" spans="1:18">
      <c r="A603" s="82"/>
      <c r="B603" s="82"/>
      <c r="C603" s="82"/>
      <c r="D603" s="82"/>
      <c r="E603" s="82"/>
      <c r="F603" s="82"/>
      <c r="G603" s="82"/>
      <c r="H603" s="82"/>
      <c r="I603" s="82"/>
      <c r="J603" s="91"/>
      <c r="K603" s="67" t="s">
        <v>600</v>
      </c>
      <c r="L603" s="57" t="e">
        <f>COUNTIF(#REF!,B603)</f>
        <v>#REF!</v>
      </c>
      <c r="M603" s="57">
        <f>COUNTIF($B$4:B603,B603)</f>
        <v>0</v>
      </c>
      <c r="N603" s="50" t="s">
        <v>39</v>
      </c>
      <c r="O603" s="50"/>
      <c r="P603" s="52">
        <v>79000</v>
      </c>
      <c r="Q603" s="53" t="s">
        <v>29</v>
      </c>
      <c r="R603" s="50"/>
    </row>
    <row r="604" ht="30" customHeight="1" spans="1:18">
      <c r="A604" s="82"/>
      <c r="B604" s="82"/>
      <c r="C604" s="82"/>
      <c r="D604" s="82"/>
      <c r="E604" s="82"/>
      <c r="F604" s="82"/>
      <c r="G604" s="82"/>
      <c r="H604" s="82"/>
      <c r="I604" s="82"/>
      <c r="J604" s="91"/>
      <c r="K604" s="67" t="s">
        <v>1412</v>
      </c>
      <c r="L604" s="57" t="e">
        <f>COUNTIF(#REF!,B604)</f>
        <v>#REF!</v>
      </c>
      <c r="M604" s="57">
        <f>COUNTIF($B$4:B604,B604)</f>
        <v>0</v>
      </c>
      <c r="N604" s="50" t="s">
        <v>39</v>
      </c>
      <c r="O604" s="50"/>
      <c r="P604" s="52">
        <v>72500</v>
      </c>
      <c r="Q604" s="53" t="s">
        <v>29</v>
      </c>
      <c r="R604" s="50"/>
    </row>
    <row r="605" ht="30" customHeight="1" spans="1:18">
      <c r="A605" s="82"/>
      <c r="B605" s="82"/>
      <c r="C605" s="82"/>
      <c r="D605" s="82"/>
      <c r="E605" s="82"/>
      <c r="F605" s="82"/>
      <c r="G605" s="82"/>
      <c r="H605" s="82"/>
      <c r="I605" s="82"/>
      <c r="J605" s="91"/>
      <c r="K605" s="67" t="s">
        <v>267</v>
      </c>
      <c r="L605" s="57" t="e">
        <f>COUNTIF(#REF!,B605)</f>
        <v>#REF!</v>
      </c>
      <c r="M605" s="57">
        <f>COUNTIF($B$4:B605,B605)</f>
        <v>0</v>
      </c>
      <c r="N605" s="50" t="s">
        <v>39</v>
      </c>
      <c r="O605" s="50"/>
      <c r="P605" s="52">
        <v>72500</v>
      </c>
      <c r="Q605" s="53" t="s">
        <v>29</v>
      </c>
      <c r="R605" s="50"/>
    </row>
    <row r="606" ht="30" customHeight="1" spans="1:18">
      <c r="A606" s="83"/>
      <c r="B606" s="83"/>
      <c r="C606" s="83"/>
      <c r="D606" s="83"/>
      <c r="E606" s="83"/>
      <c r="F606" s="83"/>
      <c r="G606" s="83"/>
      <c r="H606" s="83"/>
      <c r="I606" s="83"/>
      <c r="J606" s="91"/>
      <c r="K606" s="67" t="s">
        <v>268</v>
      </c>
      <c r="L606" s="57" t="e">
        <f>COUNTIF(#REF!,B606)</f>
        <v>#REF!</v>
      </c>
      <c r="M606" s="57">
        <f>COUNTIF($B$4:B606,B606)</f>
        <v>0</v>
      </c>
      <c r="N606" s="50" t="s">
        <v>39</v>
      </c>
      <c r="O606" s="50"/>
      <c r="P606" s="52">
        <v>64800</v>
      </c>
      <c r="Q606" s="53" t="s">
        <v>29</v>
      </c>
      <c r="R606" s="50"/>
    </row>
    <row r="607" ht="30" customHeight="1" spans="1:18">
      <c r="A607" s="81">
        <v>14</v>
      </c>
      <c r="B607" s="81" t="s">
        <v>1413</v>
      </c>
      <c r="C607" s="81" t="s">
        <v>1414</v>
      </c>
      <c r="D607" s="81" t="s">
        <v>1415</v>
      </c>
      <c r="E607" s="81" t="s">
        <v>1333</v>
      </c>
      <c r="F607" s="81" t="s">
        <v>1333</v>
      </c>
      <c r="G607" s="81" t="s">
        <v>88</v>
      </c>
      <c r="H607" s="81" t="s">
        <v>427</v>
      </c>
      <c r="I607" s="81" t="s">
        <v>37</v>
      </c>
      <c r="J607" s="108"/>
      <c r="K607" s="67" t="s">
        <v>221</v>
      </c>
      <c r="L607" s="57" t="e">
        <f>COUNTIF(#REF!,B607)</f>
        <v>#REF!</v>
      </c>
      <c r="M607" s="57">
        <f>COUNTIF($B$4:B607,B607)</f>
        <v>1</v>
      </c>
      <c r="N607" s="50" t="s">
        <v>39</v>
      </c>
      <c r="O607" s="50"/>
      <c r="P607" s="52" t="s">
        <v>1416</v>
      </c>
      <c r="Q607" s="53" t="s">
        <v>29</v>
      </c>
      <c r="R607" s="50" t="s">
        <v>41</v>
      </c>
    </row>
    <row r="608" ht="30" customHeight="1" spans="1:18">
      <c r="A608" s="82"/>
      <c r="B608" s="82"/>
      <c r="C608" s="82"/>
      <c r="D608" s="82"/>
      <c r="E608" s="82"/>
      <c r="F608" s="82"/>
      <c r="G608" s="82"/>
      <c r="H608" s="82"/>
      <c r="I608" s="82"/>
      <c r="J608" s="108"/>
      <c r="K608" s="67" t="s">
        <v>63</v>
      </c>
      <c r="L608" s="57" t="e">
        <f>COUNTIF(#REF!,B608)</f>
        <v>#REF!</v>
      </c>
      <c r="M608" s="57">
        <f>COUNTIF($B$4:B608,B608)</f>
        <v>0</v>
      </c>
      <c r="N608" s="50" t="s">
        <v>72</v>
      </c>
      <c r="O608" s="50" t="s">
        <v>221</v>
      </c>
      <c r="P608" s="52" t="s">
        <v>1417</v>
      </c>
      <c r="Q608" s="53" t="s">
        <v>29</v>
      </c>
      <c r="R608" s="50" t="s">
        <v>41</v>
      </c>
    </row>
    <row r="609" ht="30" customHeight="1" spans="1:18">
      <c r="A609" s="82"/>
      <c r="B609" s="82"/>
      <c r="C609" s="82"/>
      <c r="D609" s="82"/>
      <c r="E609" s="82"/>
      <c r="F609" s="82"/>
      <c r="G609" s="82"/>
      <c r="H609" s="82"/>
      <c r="I609" s="82"/>
      <c r="J609" s="108"/>
      <c r="K609" s="93" t="s">
        <v>1418</v>
      </c>
      <c r="L609" s="57" t="e">
        <f>COUNTIF(#REF!,B609)</f>
        <v>#REF!</v>
      </c>
      <c r="M609" s="57">
        <f>COUNTIF($B$4:B609,B609)</f>
        <v>0</v>
      </c>
      <c r="N609" s="57" t="s">
        <v>72</v>
      </c>
      <c r="O609" s="57" t="s">
        <v>1419</v>
      </c>
      <c r="P609" s="56">
        <v>57800</v>
      </c>
      <c r="Q609" s="57" t="s">
        <v>142</v>
      </c>
      <c r="R609" s="57"/>
    </row>
    <row r="610" ht="30" customHeight="1" spans="1:18">
      <c r="A610" s="82"/>
      <c r="B610" s="82"/>
      <c r="C610" s="82"/>
      <c r="D610" s="82"/>
      <c r="E610" s="82"/>
      <c r="F610" s="82"/>
      <c r="G610" s="82"/>
      <c r="H610" s="82"/>
      <c r="I610" s="82"/>
      <c r="J610" s="108"/>
      <c r="K610" s="67" t="s">
        <v>149</v>
      </c>
      <c r="L610" s="57"/>
      <c r="M610" s="57"/>
      <c r="N610" s="50" t="s">
        <v>72</v>
      </c>
      <c r="O610" s="50" t="s">
        <v>1420</v>
      </c>
      <c r="P610" s="52">
        <v>52722</v>
      </c>
      <c r="Q610" s="53" t="s">
        <v>29</v>
      </c>
      <c r="R610" s="50" t="s">
        <v>41</v>
      </c>
    </row>
    <row r="611" ht="30" customHeight="1" spans="1:18">
      <c r="A611" s="83"/>
      <c r="B611" s="83"/>
      <c r="C611" s="83"/>
      <c r="D611" s="83"/>
      <c r="E611" s="83"/>
      <c r="F611" s="83"/>
      <c r="G611" s="83"/>
      <c r="H611" s="83"/>
      <c r="I611" s="83"/>
      <c r="J611" s="108"/>
      <c r="K611" s="93" t="s">
        <v>90</v>
      </c>
      <c r="L611" s="57" t="e">
        <f>COUNTIF(#REF!,B611)</f>
        <v>#REF!</v>
      </c>
      <c r="M611" s="57">
        <f>COUNTIF($B$4:B611,B611)</f>
        <v>0</v>
      </c>
      <c r="N611" s="57" t="s">
        <v>39</v>
      </c>
      <c r="O611" s="57"/>
      <c r="P611" s="56">
        <v>41800</v>
      </c>
      <c r="Q611" s="57" t="s">
        <v>142</v>
      </c>
      <c r="R611" s="57"/>
    </row>
    <row r="612" ht="30" customHeight="1" spans="1:18">
      <c r="A612" s="80">
        <v>15</v>
      </c>
      <c r="B612" s="80" t="s">
        <v>1421</v>
      </c>
      <c r="C612" s="80" t="s">
        <v>1422</v>
      </c>
      <c r="D612" s="80" t="s">
        <v>1423</v>
      </c>
      <c r="E612" s="80" t="s">
        <v>1333</v>
      </c>
      <c r="F612" s="80" t="s">
        <v>1334</v>
      </c>
      <c r="G612" s="80" t="s">
        <v>184</v>
      </c>
      <c r="H612" s="80" t="s">
        <v>427</v>
      </c>
      <c r="I612" s="80" t="s">
        <v>25</v>
      </c>
      <c r="J612" s="91"/>
      <c r="K612" s="67" t="s">
        <v>592</v>
      </c>
      <c r="L612" s="57" t="e">
        <f>COUNTIF(#REF!,B612)</f>
        <v>#REF!</v>
      </c>
      <c r="M612" s="57">
        <f>COUNTIF($B$4:B612,B612)</f>
        <v>1</v>
      </c>
      <c r="N612" s="50" t="s">
        <v>27</v>
      </c>
      <c r="O612" s="50"/>
      <c r="P612" s="52">
        <v>42800</v>
      </c>
      <c r="Q612" s="53" t="s">
        <v>29</v>
      </c>
      <c r="R612" s="50"/>
    </row>
    <row r="613" ht="30" customHeight="1" spans="1:18">
      <c r="A613" s="81">
        <v>16</v>
      </c>
      <c r="B613" s="81" t="s">
        <v>1424</v>
      </c>
      <c r="C613" s="81" t="s">
        <v>1425</v>
      </c>
      <c r="D613" s="81" t="s">
        <v>1426</v>
      </c>
      <c r="E613" s="81" t="s">
        <v>1333</v>
      </c>
      <c r="F613" s="81" t="s">
        <v>1334</v>
      </c>
      <c r="G613" s="81" t="s">
        <v>58</v>
      </c>
      <c r="H613" s="81" t="s">
        <v>427</v>
      </c>
      <c r="I613" s="81" t="s">
        <v>37</v>
      </c>
      <c r="J613" s="91" t="s">
        <v>1427</v>
      </c>
      <c r="K613" s="67" t="s">
        <v>287</v>
      </c>
      <c r="L613" s="57" t="e">
        <f>COUNTIF(#REF!,B613)</f>
        <v>#REF!</v>
      </c>
      <c r="M613" s="57">
        <f>COUNTIF($B$4:B613,B613)</f>
        <v>1</v>
      </c>
      <c r="N613" s="50" t="s">
        <v>72</v>
      </c>
      <c r="O613" s="50" t="s">
        <v>1343</v>
      </c>
      <c r="P613" s="52" t="s">
        <v>1428</v>
      </c>
      <c r="Q613" s="53" t="s">
        <v>29</v>
      </c>
      <c r="R613" s="50" t="s">
        <v>41</v>
      </c>
    </row>
    <row r="614" ht="30" customHeight="1" spans="1:18">
      <c r="A614" s="82"/>
      <c r="B614" s="82"/>
      <c r="C614" s="82"/>
      <c r="D614" s="82"/>
      <c r="E614" s="82"/>
      <c r="F614" s="82"/>
      <c r="G614" s="82"/>
      <c r="H614" s="82"/>
      <c r="I614" s="82"/>
      <c r="J614" s="91"/>
      <c r="K614" s="67" t="s">
        <v>289</v>
      </c>
      <c r="L614" s="57" t="e">
        <f>COUNTIF(#REF!,B614)</f>
        <v>#REF!</v>
      </c>
      <c r="M614" s="57">
        <f>COUNTIF($B$4:B614,B614)</f>
        <v>0</v>
      </c>
      <c r="N614" s="50" t="s">
        <v>470</v>
      </c>
      <c r="O614" s="50" t="s">
        <v>63</v>
      </c>
      <c r="P614" s="52" t="s">
        <v>172</v>
      </c>
      <c r="Q614" s="53" t="s">
        <v>29</v>
      </c>
      <c r="R614" s="50" t="s">
        <v>41</v>
      </c>
    </row>
    <row r="615" ht="30" customHeight="1" spans="1:18">
      <c r="A615" s="82"/>
      <c r="B615" s="82"/>
      <c r="C615" s="82"/>
      <c r="D615" s="82"/>
      <c r="E615" s="82"/>
      <c r="F615" s="82"/>
      <c r="G615" s="82"/>
      <c r="H615" s="82"/>
      <c r="I615" s="82"/>
      <c r="J615" s="91"/>
      <c r="K615" s="67" t="s">
        <v>1343</v>
      </c>
      <c r="L615" s="57" t="e">
        <f>COUNTIF(#REF!,B615)</f>
        <v>#REF!</v>
      </c>
      <c r="M615" s="57">
        <f>COUNTIF($B$4:B615,B615)</f>
        <v>0</v>
      </c>
      <c r="N615" s="50" t="s">
        <v>39</v>
      </c>
      <c r="O615" s="50"/>
      <c r="P615" s="52" t="s">
        <v>1429</v>
      </c>
      <c r="Q615" s="53" t="s">
        <v>29</v>
      </c>
      <c r="R615" s="50" t="s">
        <v>41</v>
      </c>
    </row>
    <row r="616" ht="30" customHeight="1" spans="1:18">
      <c r="A616" s="82"/>
      <c r="B616" s="82"/>
      <c r="C616" s="82"/>
      <c r="D616" s="82"/>
      <c r="E616" s="82"/>
      <c r="F616" s="82"/>
      <c r="G616" s="82"/>
      <c r="H616" s="82"/>
      <c r="I616" s="82"/>
      <c r="J616" s="91"/>
      <c r="K616" s="67" t="s">
        <v>63</v>
      </c>
      <c r="L616" s="57" t="e">
        <f>COUNTIF(#REF!,B616)</f>
        <v>#REF!</v>
      </c>
      <c r="M616" s="57">
        <f>COUNTIF($B$4:B616,B616)</f>
        <v>0</v>
      </c>
      <c r="N616" s="50" t="s">
        <v>72</v>
      </c>
      <c r="O616" s="50" t="s">
        <v>1345</v>
      </c>
      <c r="P616" s="52">
        <v>72000</v>
      </c>
      <c r="Q616" s="53" t="s">
        <v>29</v>
      </c>
      <c r="R616" s="50"/>
    </row>
    <row r="617" ht="30" customHeight="1" spans="1:18">
      <c r="A617" s="82"/>
      <c r="B617" s="82"/>
      <c r="C617" s="82"/>
      <c r="D617" s="82"/>
      <c r="E617" s="82"/>
      <c r="F617" s="82"/>
      <c r="G617" s="82"/>
      <c r="H617" s="82"/>
      <c r="I617" s="82"/>
      <c r="J617" s="91"/>
      <c r="K617" s="67" t="s">
        <v>62</v>
      </c>
      <c r="L617" s="57" t="e">
        <f>COUNTIF(#REF!,B617)</f>
        <v>#REF!</v>
      </c>
      <c r="M617" s="57">
        <f>COUNTIF($B$4:B617,B617)</f>
        <v>0</v>
      </c>
      <c r="N617" s="50" t="s">
        <v>72</v>
      </c>
      <c r="O617" s="50" t="s">
        <v>1345</v>
      </c>
      <c r="P617" s="52">
        <v>78000</v>
      </c>
      <c r="Q617" s="53" t="s">
        <v>29</v>
      </c>
      <c r="R617" s="50"/>
    </row>
    <row r="618" ht="30" customHeight="1" spans="1:18">
      <c r="A618" s="83"/>
      <c r="B618" s="83"/>
      <c r="C618" s="83"/>
      <c r="D618" s="83"/>
      <c r="E618" s="83"/>
      <c r="F618" s="83"/>
      <c r="G618" s="83"/>
      <c r="H618" s="83"/>
      <c r="I618" s="83"/>
      <c r="J618" s="91"/>
      <c r="K618" s="67" t="s">
        <v>1346</v>
      </c>
      <c r="L618" s="57" t="e">
        <f>COUNTIF(#REF!,B618)</f>
        <v>#REF!</v>
      </c>
      <c r="M618" s="57">
        <f>COUNTIF($B$4:B618,B618)</f>
        <v>0</v>
      </c>
      <c r="N618" s="50" t="s">
        <v>39</v>
      </c>
      <c r="O618" s="50"/>
      <c r="P618" s="52">
        <v>57596</v>
      </c>
      <c r="Q618" s="53" t="s">
        <v>29</v>
      </c>
      <c r="R618" s="50"/>
    </row>
    <row r="619" ht="30" customHeight="1" spans="1:18">
      <c r="A619" s="80">
        <v>17</v>
      </c>
      <c r="B619" s="80" t="s">
        <v>1430</v>
      </c>
      <c r="C619" s="80" t="s">
        <v>1431</v>
      </c>
      <c r="D619" s="80" t="s">
        <v>1432</v>
      </c>
      <c r="E619" s="80" t="s">
        <v>1333</v>
      </c>
      <c r="F619" s="80" t="s">
        <v>1334</v>
      </c>
      <c r="G619" s="80" t="s">
        <v>67</v>
      </c>
      <c r="H619" s="80" t="s">
        <v>427</v>
      </c>
      <c r="I619" s="80" t="s">
        <v>25</v>
      </c>
      <c r="J619" s="91"/>
      <c r="K619" s="67" t="s">
        <v>134</v>
      </c>
      <c r="L619" s="57" t="e">
        <f>COUNTIF(#REF!,B619)</f>
        <v>#REF!</v>
      </c>
      <c r="M619" s="57">
        <f>COUNTIF($B$4:B619,B619)</f>
        <v>1</v>
      </c>
      <c r="N619" s="50" t="s">
        <v>27</v>
      </c>
      <c r="O619" s="50"/>
      <c r="P619" s="52">
        <v>35800</v>
      </c>
      <c r="Q619" s="53" t="s">
        <v>29</v>
      </c>
      <c r="R619" s="50"/>
    </row>
    <row r="620" ht="30" customHeight="1" spans="1:18">
      <c r="A620" s="80">
        <v>18</v>
      </c>
      <c r="B620" s="80" t="s">
        <v>1433</v>
      </c>
      <c r="C620" s="80" t="s">
        <v>1434</v>
      </c>
      <c r="D620" s="80" t="s">
        <v>1435</v>
      </c>
      <c r="E620" s="80" t="s">
        <v>1333</v>
      </c>
      <c r="F620" s="80" t="s">
        <v>1334</v>
      </c>
      <c r="G620" s="80" t="s">
        <v>49</v>
      </c>
      <c r="H620" s="80" t="s">
        <v>427</v>
      </c>
      <c r="I620" s="80" t="s">
        <v>25</v>
      </c>
      <c r="J620" s="91"/>
      <c r="K620" s="67" t="s">
        <v>134</v>
      </c>
      <c r="L620" s="57" t="e">
        <f>COUNTIF(#REF!,B620)</f>
        <v>#REF!</v>
      </c>
      <c r="M620" s="57">
        <f>COUNTIF($B$4:B620,B620)</f>
        <v>1</v>
      </c>
      <c r="N620" s="50" t="s">
        <v>27</v>
      </c>
      <c r="O620" s="50"/>
      <c r="P620" s="52">
        <v>39800</v>
      </c>
      <c r="Q620" s="53" t="s">
        <v>29</v>
      </c>
      <c r="R620" s="50"/>
    </row>
    <row r="621" ht="30" customHeight="1" spans="1:18">
      <c r="A621" s="81">
        <v>19</v>
      </c>
      <c r="B621" s="81" t="s">
        <v>1436</v>
      </c>
      <c r="C621" s="81" t="s">
        <v>1437</v>
      </c>
      <c r="D621" s="81" t="s">
        <v>1438</v>
      </c>
      <c r="E621" s="81" t="s">
        <v>1340</v>
      </c>
      <c r="F621" s="81" t="s">
        <v>1341</v>
      </c>
      <c r="G621" s="81" t="s">
        <v>58</v>
      </c>
      <c r="H621" s="81" t="s">
        <v>427</v>
      </c>
      <c r="I621" s="81" t="s">
        <v>37</v>
      </c>
      <c r="J621" s="91"/>
      <c r="K621" s="67" t="s">
        <v>97</v>
      </c>
      <c r="L621" s="57" t="e">
        <f>COUNTIF(#REF!,B621)</f>
        <v>#REF!</v>
      </c>
      <c r="M621" s="57">
        <f>COUNTIF($B$4:B621,B621)</f>
        <v>1</v>
      </c>
      <c r="N621" s="50" t="s">
        <v>254</v>
      </c>
      <c r="O621" s="50"/>
      <c r="P621" s="52">
        <v>49650</v>
      </c>
      <c r="Q621" s="53" t="s">
        <v>29</v>
      </c>
      <c r="R621" s="50"/>
    </row>
    <row r="622" ht="30" customHeight="1" spans="1:18">
      <c r="A622" s="83"/>
      <c r="B622" s="83"/>
      <c r="C622" s="83"/>
      <c r="D622" s="83"/>
      <c r="E622" s="83"/>
      <c r="F622" s="83"/>
      <c r="G622" s="83"/>
      <c r="H622" s="83"/>
      <c r="I622" s="83"/>
      <c r="J622" s="91"/>
      <c r="K622" s="67" t="s">
        <v>62</v>
      </c>
      <c r="L622" s="57" t="e">
        <f>COUNTIF(#REF!,B622)</f>
        <v>#REF!</v>
      </c>
      <c r="M622" s="57">
        <f>COUNTIF($B$4:B622,B622)</f>
        <v>0</v>
      </c>
      <c r="N622" s="50" t="s">
        <v>72</v>
      </c>
      <c r="O622" s="50" t="s">
        <v>1439</v>
      </c>
      <c r="P622" s="52">
        <v>60800</v>
      </c>
      <c r="Q622" s="53" t="s">
        <v>29</v>
      </c>
      <c r="R622" s="50"/>
    </row>
    <row r="623" ht="30" customHeight="1" spans="1:18">
      <c r="A623" s="81">
        <v>20</v>
      </c>
      <c r="B623" s="81" t="s">
        <v>1440</v>
      </c>
      <c r="C623" s="81" t="s">
        <v>1441</v>
      </c>
      <c r="D623" s="81" t="s">
        <v>1442</v>
      </c>
      <c r="E623" s="81" t="s">
        <v>1378</v>
      </c>
      <c r="F623" s="81" t="s">
        <v>1379</v>
      </c>
      <c r="G623" s="81" t="s">
        <v>58</v>
      </c>
      <c r="H623" s="81" t="s">
        <v>1443</v>
      </c>
      <c r="I623" s="81" t="s">
        <v>37</v>
      </c>
      <c r="J623" s="91" t="s">
        <v>420</v>
      </c>
      <c r="K623" s="67" t="s">
        <v>123</v>
      </c>
      <c r="L623" s="57" t="e">
        <f>COUNTIF(#REF!,B623)</f>
        <v>#REF!</v>
      </c>
      <c r="M623" s="57">
        <f>COUNTIF($B$4:B623,B623)</f>
        <v>1</v>
      </c>
      <c r="N623" s="50" t="s">
        <v>39</v>
      </c>
      <c r="O623" s="50"/>
      <c r="P623" s="52">
        <v>37800</v>
      </c>
      <c r="Q623" s="53" t="s">
        <v>29</v>
      </c>
      <c r="R623" s="50"/>
    </row>
    <row r="624" ht="30" customHeight="1" spans="1:18">
      <c r="A624" s="83"/>
      <c r="B624" s="83"/>
      <c r="C624" s="83"/>
      <c r="D624" s="83"/>
      <c r="E624" s="83"/>
      <c r="F624" s="83"/>
      <c r="G624" s="83"/>
      <c r="H624" s="83"/>
      <c r="I624" s="83"/>
      <c r="J624" s="91"/>
      <c r="K624" s="67" t="s">
        <v>63</v>
      </c>
      <c r="L624" s="57" t="e">
        <f>COUNTIF(#REF!,B624)</f>
        <v>#REF!</v>
      </c>
      <c r="M624" s="57">
        <f>COUNTIF($B$4:B624,B624)</f>
        <v>0</v>
      </c>
      <c r="N624" s="50" t="s">
        <v>39</v>
      </c>
      <c r="O624" s="50"/>
      <c r="P624" s="52">
        <v>45000</v>
      </c>
      <c r="Q624" s="53" t="s">
        <v>29</v>
      </c>
      <c r="R624" s="50"/>
    </row>
    <row r="625" ht="30" customHeight="1" spans="1:18">
      <c r="A625" s="80">
        <v>21</v>
      </c>
      <c r="B625" s="80" t="s">
        <v>1444</v>
      </c>
      <c r="C625" s="80" t="s">
        <v>1445</v>
      </c>
      <c r="D625" s="80" t="s">
        <v>1446</v>
      </c>
      <c r="E625" s="80" t="s">
        <v>1333</v>
      </c>
      <c r="F625" s="80" t="s">
        <v>1334</v>
      </c>
      <c r="G625" s="80" t="s">
        <v>23</v>
      </c>
      <c r="H625" s="80" t="s">
        <v>1447</v>
      </c>
      <c r="I625" s="80" t="s">
        <v>37</v>
      </c>
      <c r="J625" s="97" t="s">
        <v>1448</v>
      </c>
      <c r="K625" s="67" t="s">
        <v>1449</v>
      </c>
      <c r="L625" s="57" t="e">
        <f>COUNTIF(#REF!,B625)</f>
        <v>#REF!</v>
      </c>
      <c r="M625" s="57">
        <f>COUNTIF($B$4:B625,B625)</f>
        <v>1</v>
      </c>
      <c r="N625" s="50" t="s">
        <v>254</v>
      </c>
      <c r="O625" s="50"/>
      <c r="P625" s="52">
        <v>75000</v>
      </c>
      <c r="Q625" s="53" t="s">
        <v>29</v>
      </c>
      <c r="R625" s="50"/>
    </row>
    <row r="626" ht="30" customHeight="1" spans="1:18">
      <c r="A626" s="80">
        <v>22</v>
      </c>
      <c r="B626" s="80" t="s">
        <v>1450</v>
      </c>
      <c r="C626" s="80" t="s">
        <v>1451</v>
      </c>
      <c r="D626" s="80" t="s">
        <v>1452</v>
      </c>
      <c r="E626" s="80" t="s">
        <v>1362</v>
      </c>
      <c r="F626" s="80" t="s">
        <v>1363</v>
      </c>
      <c r="G626" s="80" t="s">
        <v>23</v>
      </c>
      <c r="H626" s="80" t="s">
        <v>1453</v>
      </c>
      <c r="I626" s="80" t="s">
        <v>37</v>
      </c>
      <c r="J626" s="91"/>
      <c r="K626" s="67" t="s">
        <v>559</v>
      </c>
      <c r="L626" s="57" t="e">
        <f>COUNTIF(#REF!,B626)</f>
        <v>#REF!</v>
      </c>
      <c r="M626" s="57">
        <f>COUNTIF($B$4:B626,B626)</f>
        <v>1</v>
      </c>
      <c r="N626" s="50" t="s">
        <v>39</v>
      </c>
      <c r="O626" s="50"/>
      <c r="P626" s="52" t="s">
        <v>1454</v>
      </c>
      <c r="Q626" s="53" t="s">
        <v>29</v>
      </c>
      <c r="R626" s="50"/>
    </row>
    <row r="627" ht="30" customHeight="1" spans="1:18">
      <c r="A627" s="105">
        <v>23</v>
      </c>
      <c r="B627" s="105" t="s">
        <v>1455</v>
      </c>
      <c r="C627" s="105" t="s">
        <v>1456</v>
      </c>
      <c r="D627" s="105" t="s">
        <v>1457</v>
      </c>
      <c r="E627" s="105" t="s">
        <v>1333</v>
      </c>
      <c r="F627" s="81" t="s">
        <v>1334</v>
      </c>
      <c r="G627" s="81" t="s">
        <v>160</v>
      </c>
      <c r="H627" s="81" t="s">
        <v>469</v>
      </c>
      <c r="I627" s="81" t="s">
        <v>37</v>
      </c>
      <c r="J627" s="91"/>
      <c r="K627" s="93" t="s">
        <v>162</v>
      </c>
      <c r="L627" s="57" t="e">
        <f>COUNTIF(#REF!,B627)</f>
        <v>#REF!</v>
      </c>
      <c r="M627" s="57">
        <f>COUNTIF($B$4:B627,B627)</f>
        <v>1</v>
      </c>
      <c r="N627" s="57"/>
      <c r="O627" s="57"/>
      <c r="P627" s="52" t="s">
        <v>1458</v>
      </c>
      <c r="Q627" s="96" t="s">
        <v>142</v>
      </c>
      <c r="R627" s="57" t="s">
        <v>41</v>
      </c>
    </row>
    <row r="628" ht="30" customHeight="1" spans="1:18">
      <c r="A628" s="106"/>
      <c r="B628" s="106"/>
      <c r="C628" s="106"/>
      <c r="D628" s="106"/>
      <c r="E628" s="106"/>
      <c r="F628" s="82"/>
      <c r="G628" s="82"/>
      <c r="H628" s="82"/>
      <c r="I628" s="82"/>
      <c r="J628" s="91"/>
      <c r="K628" s="67" t="s">
        <v>247</v>
      </c>
      <c r="L628" s="50" t="e">
        <f>COUNTIF(#REF!,B628)</f>
        <v>#REF!</v>
      </c>
      <c r="M628" s="50">
        <f>COUNTIF($B$4:B628,B628)</f>
        <v>0</v>
      </c>
      <c r="N628" s="52" t="s">
        <v>39</v>
      </c>
      <c r="O628" s="53"/>
      <c r="P628" s="67" t="s">
        <v>1458</v>
      </c>
      <c r="Q628" s="50" t="s">
        <v>29</v>
      </c>
      <c r="R628" s="50" t="s">
        <v>41</v>
      </c>
    </row>
    <row r="629" ht="30" customHeight="1" spans="1:18">
      <c r="A629" s="106"/>
      <c r="B629" s="106"/>
      <c r="C629" s="106"/>
      <c r="D629" s="106"/>
      <c r="E629" s="106"/>
      <c r="F629" s="82"/>
      <c r="G629" s="82"/>
      <c r="H629" s="82"/>
      <c r="I629" s="82"/>
      <c r="J629" s="91"/>
      <c r="K629" s="93" t="s">
        <v>90</v>
      </c>
      <c r="L629" s="57" t="e">
        <f>COUNTIF(#REF!,B629)</f>
        <v>#REF!</v>
      </c>
      <c r="M629" s="57">
        <f>COUNTIF($B$4:B629,B629)</f>
        <v>0</v>
      </c>
      <c r="N629" s="57"/>
      <c r="O629" s="57"/>
      <c r="P629" s="56">
        <v>65800</v>
      </c>
      <c r="Q629" s="57" t="s">
        <v>142</v>
      </c>
      <c r="R629" s="57"/>
    </row>
    <row r="630" ht="30" customHeight="1" spans="1:18">
      <c r="A630" s="106"/>
      <c r="B630" s="106"/>
      <c r="C630" s="106"/>
      <c r="D630" s="106"/>
      <c r="E630" s="106"/>
      <c r="F630" s="82"/>
      <c r="G630" s="82"/>
      <c r="H630" s="82"/>
      <c r="I630" s="82"/>
      <c r="J630" s="91"/>
      <c r="K630" s="67" t="s">
        <v>164</v>
      </c>
      <c r="L630" s="57" t="e">
        <f>COUNTIF(#REF!,B630)</f>
        <v>#REF!</v>
      </c>
      <c r="M630" s="57">
        <f>COUNTIF($B$4:B630,B630)</f>
        <v>0</v>
      </c>
      <c r="N630" s="50" t="s">
        <v>39</v>
      </c>
      <c r="O630" s="50"/>
      <c r="P630" s="52">
        <v>3</v>
      </c>
      <c r="Q630" s="53" t="s">
        <v>29</v>
      </c>
      <c r="R630" s="50"/>
    </row>
    <row r="631" ht="30" customHeight="1" spans="1:18">
      <c r="A631" s="107"/>
      <c r="B631" s="107"/>
      <c r="C631" s="107"/>
      <c r="D631" s="107"/>
      <c r="E631" s="107"/>
      <c r="F631" s="83"/>
      <c r="G631" s="83"/>
      <c r="H631" s="83"/>
      <c r="I631" s="83"/>
      <c r="J631" s="91"/>
      <c r="K631" s="67" t="s">
        <v>253</v>
      </c>
      <c r="L631" s="57" t="e">
        <f>COUNTIF(#REF!,B631)</f>
        <v>#REF!</v>
      </c>
      <c r="M631" s="57">
        <f>COUNTIF($B$4:B631,B631)</f>
        <v>0</v>
      </c>
      <c r="N631" s="50" t="s">
        <v>72</v>
      </c>
      <c r="O631" s="50" t="s">
        <v>1459</v>
      </c>
      <c r="P631" s="52">
        <v>65800</v>
      </c>
      <c r="Q631" s="53" t="s">
        <v>29</v>
      </c>
      <c r="R631" s="50"/>
    </row>
    <row r="632" ht="30" customHeight="1" spans="1:18">
      <c r="A632" s="102">
        <v>24</v>
      </c>
      <c r="B632" s="102" t="s">
        <v>1460</v>
      </c>
      <c r="C632" s="102" t="s">
        <v>1461</v>
      </c>
      <c r="D632" s="102" t="s">
        <v>1462</v>
      </c>
      <c r="E632" s="102" t="s">
        <v>1378</v>
      </c>
      <c r="F632" s="81"/>
      <c r="G632" s="81" t="s">
        <v>344</v>
      </c>
      <c r="H632" s="81" t="s">
        <v>469</v>
      </c>
      <c r="I632" s="81" t="s">
        <v>37</v>
      </c>
      <c r="J632" s="91"/>
      <c r="K632" s="67" t="s">
        <v>352</v>
      </c>
      <c r="L632" s="57" t="e">
        <f>COUNTIF(#REF!,B632)</f>
        <v>#REF!</v>
      </c>
      <c r="M632" s="57">
        <f>COUNTIF($B$4:B632,B632)</f>
        <v>1</v>
      </c>
      <c r="N632" s="50" t="s">
        <v>470</v>
      </c>
      <c r="O632" s="50" t="s">
        <v>1463</v>
      </c>
      <c r="P632" s="52" t="s">
        <v>1464</v>
      </c>
      <c r="Q632" s="53" t="s">
        <v>29</v>
      </c>
      <c r="R632" s="50" t="s">
        <v>41</v>
      </c>
    </row>
    <row r="633" ht="30" customHeight="1" spans="1:18">
      <c r="A633" s="103"/>
      <c r="B633" s="103"/>
      <c r="C633" s="103"/>
      <c r="D633" s="103"/>
      <c r="E633" s="103"/>
      <c r="F633" s="82"/>
      <c r="G633" s="82"/>
      <c r="H633" s="82"/>
      <c r="I633" s="82"/>
      <c r="J633" s="91"/>
      <c r="K633" s="67" t="s">
        <v>233</v>
      </c>
      <c r="L633" s="57" t="e">
        <f>COUNTIF(#REF!,B633)</f>
        <v>#REF!</v>
      </c>
      <c r="M633" s="57">
        <f>COUNTIF($B$4:B633,B633)</f>
        <v>0</v>
      </c>
      <c r="N633" s="50" t="s">
        <v>39</v>
      </c>
      <c r="O633" s="50"/>
      <c r="P633" s="52" t="s">
        <v>1465</v>
      </c>
      <c r="Q633" s="53" t="s">
        <v>29</v>
      </c>
      <c r="R633" s="50" t="s">
        <v>41</v>
      </c>
    </row>
    <row r="634" ht="30" customHeight="1" spans="1:18">
      <c r="A634" s="103"/>
      <c r="B634" s="103"/>
      <c r="C634" s="103"/>
      <c r="D634" s="103"/>
      <c r="E634" s="103"/>
      <c r="F634" s="82"/>
      <c r="G634" s="82"/>
      <c r="H634" s="82"/>
      <c r="I634" s="82"/>
      <c r="J634" s="91"/>
      <c r="K634" s="67" t="s">
        <v>51</v>
      </c>
      <c r="L634" s="57" t="e">
        <f>COUNTIF(#REF!,B634)</f>
        <v>#REF!</v>
      </c>
      <c r="M634" s="57">
        <f>COUNTIF($B$4:B634,B634)</f>
        <v>0</v>
      </c>
      <c r="N634" s="50" t="s">
        <v>72</v>
      </c>
      <c r="O634" s="50" t="s">
        <v>1466</v>
      </c>
      <c r="P634" s="52" t="s">
        <v>1467</v>
      </c>
      <c r="Q634" s="53" t="s">
        <v>29</v>
      </c>
      <c r="R634" s="50"/>
    </row>
    <row r="635" ht="30" customHeight="1" spans="1:18">
      <c r="A635" s="103"/>
      <c r="B635" s="103"/>
      <c r="C635" s="103"/>
      <c r="D635" s="103"/>
      <c r="E635" s="103"/>
      <c r="F635" s="82"/>
      <c r="G635" s="82"/>
      <c r="H635" s="82"/>
      <c r="I635" s="82"/>
      <c r="J635" s="91"/>
      <c r="K635" s="67" t="s">
        <v>348</v>
      </c>
      <c r="L635" s="57"/>
      <c r="M635" s="57"/>
      <c r="N635" s="50" t="s">
        <v>470</v>
      </c>
      <c r="O635" s="50" t="s">
        <v>1468</v>
      </c>
      <c r="P635" s="52" t="s">
        <v>304</v>
      </c>
      <c r="Q635" s="53" t="s">
        <v>29</v>
      </c>
      <c r="R635" s="50" t="s">
        <v>41</v>
      </c>
    </row>
    <row r="636" ht="30" customHeight="1" spans="1:18">
      <c r="A636" s="103"/>
      <c r="B636" s="103"/>
      <c r="C636" s="103"/>
      <c r="D636" s="103"/>
      <c r="E636" s="103"/>
      <c r="F636" s="82"/>
      <c r="G636" s="82"/>
      <c r="H636" s="82"/>
      <c r="I636" s="82"/>
      <c r="J636" s="91"/>
      <c r="K636" s="67" t="s">
        <v>231</v>
      </c>
      <c r="L636" s="57" t="e">
        <f>COUNTIF(#REF!,B636)</f>
        <v>#REF!</v>
      </c>
      <c r="M636" s="57">
        <f>COUNTIF($B$4:B636,B636)</f>
        <v>0</v>
      </c>
      <c r="N636" s="50" t="s">
        <v>72</v>
      </c>
      <c r="O636" s="50" t="s">
        <v>1466</v>
      </c>
      <c r="P636" s="52">
        <v>76800</v>
      </c>
      <c r="Q636" s="53" t="s">
        <v>29</v>
      </c>
      <c r="R636" s="50"/>
    </row>
    <row r="637" ht="30" customHeight="1" spans="1:18">
      <c r="A637" s="103"/>
      <c r="B637" s="103"/>
      <c r="C637" s="103"/>
      <c r="D637" s="103"/>
      <c r="E637" s="103"/>
      <c r="F637" s="82"/>
      <c r="G637" s="82"/>
      <c r="H637" s="82"/>
      <c r="I637" s="82"/>
      <c r="J637" s="91"/>
      <c r="K637" s="67" t="s">
        <v>354</v>
      </c>
      <c r="L637" s="57" t="e">
        <f>COUNTIF(#REF!,B637)</f>
        <v>#REF!</v>
      </c>
      <c r="M637" s="57">
        <f>COUNTIF($B$4:B637,B637)</f>
        <v>0</v>
      </c>
      <c r="N637" s="50" t="s">
        <v>72</v>
      </c>
      <c r="O637" s="50" t="s">
        <v>1469</v>
      </c>
      <c r="P637" s="52">
        <v>59800</v>
      </c>
      <c r="Q637" s="53" t="s">
        <v>29</v>
      </c>
      <c r="R637" s="50"/>
    </row>
    <row r="638" ht="30" customHeight="1" spans="1:18">
      <c r="A638" s="103"/>
      <c r="B638" s="103"/>
      <c r="C638" s="103"/>
      <c r="D638" s="103"/>
      <c r="E638" s="103"/>
      <c r="F638" s="82"/>
      <c r="G638" s="82"/>
      <c r="H638" s="82"/>
      <c r="I638" s="82"/>
      <c r="J638" s="91"/>
      <c r="K638" s="67" t="s">
        <v>228</v>
      </c>
      <c r="L638" s="57" t="e">
        <f>COUNTIF(#REF!,B638)</f>
        <v>#REF!</v>
      </c>
      <c r="M638" s="57">
        <f>COUNTIF($B$4:B638,B638)</f>
        <v>0</v>
      </c>
      <c r="N638" s="50" t="s">
        <v>72</v>
      </c>
      <c r="O638" s="50" t="s">
        <v>1470</v>
      </c>
      <c r="P638" s="52">
        <v>59800</v>
      </c>
      <c r="Q638" s="53" t="s">
        <v>29</v>
      </c>
      <c r="R638" s="50"/>
    </row>
    <row r="639" ht="30" customHeight="1" spans="1:18">
      <c r="A639" s="104"/>
      <c r="B639" s="104"/>
      <c r="C639" s="104"/>
      <c r="D639" s="104"/>
      <c r="E639" s="104"/>
      <c r="F639" s="83"/>
      <c r="G639" s="83"/>
      <c r="H639" s="83"/>
      <c r="I639" s="83"/>
      <c r="J639" s="91"/>
      <c r="K639" s="67" t="s">
        <v>230</v>
      </c>
      <c r="L639" s="57" t="e">
        <f>COUNTIF(#REF!,B639)</f>
        <v>#REF!</v>
      </c>
      <c r="M639" s="57">
        <f>COUNTIF($B$4:B639,B639)</f>
        <v>0</v>
      </c>
      <c r="N639" s="50" t="s">
        <v>72</v>
      </c>
      <c r="O639" s="50" t="s">
        <v>1466</v>
      </c>
      <c r="P639" s="52">
        <v>69800</v>
      </c>
      <c r="Q639" s="53" t="s">
        <v>29</v>
      </c>
      <c r="R639" s="50"/>
    </row>
    <row r="640" ht="30" customHeight="1" spans="1:18">
      <c r="A640" s="80">
        <v>25</v>
      </c>
      <c r="B640" s="80" t="s">
        <v>1471</v>
      </c>
      <c r="C640" s="80" t="s">
        <v>1472</v>
      </c>
      <c r="D640" s="80" t="s">
        <v>1473</v>
      </c>
      <c r="E640" s="80" t="s">
        <v>1340</v>
      </c>
      <c r="F640" s="80" t="s">
        <v>1341</v>
      </c>
      <c r="G640" s="80" t="s">
        <v>146</v>
      </c>
      <c r="H640" s="80" t="s">
        <v>1474</v>
      </c>
      <c r="I640" s="80" t="s">
        <v>25</v>
      </c>
      <c r="J640" s="91"/>
      <c r="K640" s="67" t="s">
        <v>149</v>
      </c>
      <c r="L640" s="57" t="e">
        <f>COUNTIF(#REF!,B640)</f>
        <v>#REF!</v>
      </c>
      <c r="M640" s="57">
        <f>COUNTIF($B$4:B640,B640)</f>
        <v>1</v>
      </c>
      <c r="N640" s="50" t="s">
        <v>27</v>
      </c>
      <c r="O640" s="50"/>
      <c r="P640" s="52">
        <v>42800</v>
      </c>
      <c r="Q640" s="53" t="s">
        <v>29</v>
      </c>
      <c r="R640" s="50"/>
    </row>
    <row r="641" ht="30" customHeight="1" spans="1:18">
      <c r="A641" s="80">
        <v>26</v>
      </c>
      <c r="B641" s="80" t="s">
        <v>1475</v>
      </c>
      <c r="C641" s="80" t="s">
        <v>1476</v>
      </c>
      <c r="D641" s="80" t="s">
        <v>1392</v>
      </c>
      <c r="E641" s="80" t="s">
        <v>1333</v>
      </c>
      <c r="F641" s="80" t="s">
        <v>1334</v>
      </c>
      <c r="G641" s="80" t="s">
        <v>146</v>
      </c>
      <c r="H641" s="80" t="s">
        <v>1477</v>
      </c>
      <c r="I641" s="80" t="s">
        <v>25</v>
      </c>
      <c r="J641" s="91"/>
      <c r="K641" s="67" t="s">
        <v>149</v>
      </c>
      <c r="L641" s="57" t="e">
        <f>COUNTIF(#REF!,B641)</f>
        <v>#REF!</v>
      </c>
      <c r="M641" s="57">
        <f>COUNTIF($B$4:B641,B641)</f>
        <v>1</v>
      </c>
      <c r="N641" s="50" t="s">
        <v>27</v>
      </c>
      <c r="O641" s="50"/>
      <c r="P641" s="52">
        <v>42800</v>
      </c>
      <c r="Q641" s="53" t="s">
        <v>29</v>
      </c>
      <c r="R641" s="50"/>
    </row>
    <row r="642" ht="30" customHeight="1" spans="1:18">
      <c r="A642" s="80">
        <v>27</v>
      </c>
      <c r="B642" s="80" t="s">
        <v>1478</v>
      </c>
      <c r="C642" s="80" t="s">
        <v>1479</v>
      </c>
      <c r="D642" s="80" t="s">
        <v>1480</v>
      </c>
      <c r="E642" s="80" t="s">
        <v>1333</v>
      </c>
      <c r="F642" s="80" t="s">
        <v>1334</v>
      </c>
      <c r="G642" s="80" t="s">
        <v>184</v>
      </c>
      <c r="H642" s="80" t="s">
        <v>1477</v>
      </c>
      <c r="I642" s="80" t="s">
        <v>25</v>
      </c>
      <c r="J642" s="91"/>
      <c r="K642" s="67" t="s">
        <v>149</v>
      </c>
      <c r="L642" s="57" t="e">
        <f>COUNTIF(#REF!,B642)</f>
        <v>#REF!</v>
      </c>
      <c r="M642" s="57">
        <f>COUNTIF($B$4:B642,B642)</f>
        <v>1</v>
      </c>
      <c r="N642" s="50" t="s">
        <v>27</v>
      </c>
      <c r="O642" s="50"/>
      <c r="P642" s="52">
        <v>42800</v>
      </c>
      <c r="Q642" s="53" t="s">
        <v>29</v>
      </c>
      <c r="R642" s="50"/>
    </row>
    <row r="643" ht="30" customHeight="1" spans="1:18">
      <c r="A643" s="78" t="s">
        <v>1481</v>
      </c>
      <c r="B643" s="87"/>
      <c r="C643" s="98" t="s">
        <v>1482</v>
      </c>
      <c r="D643" s="78"/>
      <c r="E643" s="98"/>
      <c r="F643" s="98"/>
      <c r="G643" s="98"/>
      <c r="H643" s="98"/>
      <c r="I643" s="98"/>
      <c r="J643" s="100"/>
      <c r="K643" s="93" t="s">
        <v>936</v>
      </c>
      <c r="L643" s="57" t="e">
        <f>COUNTIF(#REF!,B643)</f>
        <v>#REF!</v>
      </c>
      <c r="M643" s="57">
        <f>COUNTIF($B$4:B643,B643)</f>
        <v>0</v>
      </c>
      <c r="N643" s="57"/>
      <c r="O643" s="57"/>
      <c r="P643" s="99"/>
      <c r="Q643" s="57"/>
      <c r="R643" s="57"/>
    </row>
    <row r="644" ht="30" customHeight="1" spans="1:18">
      <c r="A644" s="81">
        <v>1</v>
      </c>
      <c r="B644" s="81" t="s">
        <v>1483</v>
      </c>
      <c r="C644" s="81" t="s">
        <v>1484</v>
      </c>
      <c r="D644" s="81" t="s">
        <v>1485</v>
      </c>
      <c r="E644" s="81" t="s">
        <v>1486</v>
      </c>
      <c r="F644" s="81" t="s">
        <v>1487</v>
      </c>
      <c r="G644" s="81" t="s">
        <v>67</v>
      </c>
      <c r="H644" s="81" t="s">
        <v>1488</v>
      </c>
      <c r="I644" s="81" t="s">
        <v>37</v>
      </c>
      <c r="J644" s="91"/>
      <c r="K644" s="67" t="s">
        <v>912</v>
      </c>
      <c r="L644" s="57" t="e">
        <f>COUNTIF(#REF!,B644)</f>
        <v>#REF!</v>
      </c>
      <c r="M644" s="57">
        <f>COUNTIF($B$4:B644,B644)</f>
        <v>1</v>
      </c>
      <c r="N644" s="50" t="s">
        <v>39</v>
      </c>
      <c r="O644" s="50"/>
      <c r="P644" s="52" t="s">
        <v>1489</v>
      </c>
      <c r="Q644" s="53" t="s">
        <v>29</v>
      </c>
      <c r="R644" s="50" t="s">
        <v>41</v>
      </c>
    </row>
    <row r="645" ht="30" customHeight="1" spans="1:18">
      <c r="A645" s="83"/>
      <c r="B645" s="83"/>
      <c r="C645" s="83"/>
      <c r="D645" s="83"/>
      <c r="E645" s="83"/>
      <c r="F645" s="83"/>
      <c r="G645" s="83"/>
      <c r="H645" s="83"/>
      <c r="I645" s="83"/>
      <c r="J645" s="91"/>
      <c r="K645" s="67" t="s">
        <v>78</v>
      </c>
      <c r="L645" s="57" t="e">
        <f>COUNTIF(#REF!,B645)</f>
        <v>#REF!</v>
      </c>
      <c r="M645" s="57">
        <f>COUNTIF($B$4:B645,B645)</f>
        <v>0</v>
      </c>
      <c r="N645" s="50" t="s">
        <v>39</v>
      </c>
      <c r="O645" s="50" t="s">
        <v>1490</v>
      </c>
      <c r="P645" s="52">
        <v>29850</v>
      </c>
      <c r="Q645" s="53" t="s">
        <v>29</v>
      </c>
      <c r="R645" s="50"/>
    </row>
    <row r="646" ht="30" customHeight="1" spans="1:18">
      <c r="A646" s="80">
        <v>2</v>
      </c>
      <c r="B646" s="80" t="s">
        <v>1491</v>
      </c>
      <c r="C646" s="80" t="s">
        <v>1492</v>
      </c>
      <c r="D646" s="80" t="s">
        <v>1493</v>
      </c>
      <c r="E646" s="80" t="s">
        <v>1494</v>
      </c>
      <c r="F646" s="80" t="s">
        <v>1495</v>
      </c>
      <c r="G646" s="80" t="s">
        <v>160</v>
      </c>
      <c r="H646" s="80" t="s">
        <v>1496</v>
      </c>
      <c r="I646" s="80" t="s">
        <v>37</v>
      </c>
      <c r="J646" s="91"/>
      <c r="K646" s="67" t="s">
        <v>166</v>
      </c>
      <c r="L646" s="57" t="e">
        <f>COUNTIF(#REF!,B646)</f>
        <v>#REF!</v>
      </c>
      <c r="M646" s="57">
        <f>COUNTIF($B$4:B646,B646)</f>
        <v>1</v>
      </c>
      <c r="N646" s="50" t="s">
        <v>254</v>
      </c>
      <c r="O646" s="50"/>
      <c r="P646" s="52">
        <v>39800</v>
      </c>
      <c r="Q646" s="53" t="s">
        <v>29</v>
      </c>
      <c r="R646" s="50"/>
    </row>
    <row r="647" ht="30" customHeight="1" spans="1:18">
      <c r="A647" s="77">
        <v>3</v>
      </c>
      <c r="B647" s="77" t="s">
        <v>1497</v>
      </c>
      <c r="C647" s="77" t="s">
        <v>1498</v>
      </c>
      <c r="D647" s="77" t="s">
        <v>1499</v>
      </c>
      <c r="E647" s="77" t="s">
        <v>1500</v>
      </c>
      <c r="F647" s="77" t="s">
        <v>1501</v>
      </c>
      <c r="G647" s="77" t="s">
        <v>23</v>
      </c>
      <c r="H647" s="77" t="s">
        <v>1502</v>
      </c>
      <c r="I647" s="77" t="s">
        <v>37</v>
      </c>
      <c r="J647" s="97"/>
      <c r="K647" s="67" t="s">
        <v>1449</v>
      </c>
      <c r="L647" s="57" t="e">
        <f>COUNTIF(#REF!,B647)</f>
        <v>#REF!</v>
      </c>
      <c r="M647" s="57">
        <f>COUNTIF($B$4:B647,B647)</f>
        <v>1</v>
      </c>
      <c r="N647" s="50" t="s">
        <v>254</v>
      </c>
      <c r="O647" s="50"/>
      <c r="P647" s="52">
        <v>58050</v>
      </c>
      <c r="Q647" s="53" t="s">
        <v>29</v>
      </c>
      <c r="R647" s="50"/>
    </row>
    <row r="648" ht="30" customHeight="1" spans="1:18">
      <c r="A648" s="80">
        <v>4</v>
      </c>
      <c r="B648" s="80" t="s">
        <v>1503</v>
      </c>
      <c r="C648" s="80" t="s">
        <v>1504</v>
      </c>
      <c r="D648" s="80" t="s">
        <v>1505</v>
      </c>
      <c r="E648" s="80" t="s">
        <v>1494</v>
      </c>
      <c r="F648" s="80"/>
      <c r="G648" s="80" t="s">
        <v>67</v>
      </c>
      <c r="H648" s="80" t="s">
        <v>1506</v>
      </c>
      <c r="I648" s="80" t="s">
        <v>37</v>
      </c>
      <c r="J648" s="91"/>
      <c r="K648" s="67" t="s">
        <v>912</v>
      </c>
      <c r="L648" s="57" t="e">
        <f>COUNTIF(#REF!,B648)</f>
        <v>#REF!</v>
      </c>
      <c r="M648" s="57">
        <f>COUNTIF($B$4:B648,B648)</f>
        <v>1</v>
      </c>
      <c r="N648" s="50" t="s">
        <v>254</v>
      </c>
      <c r="O648" s="50"/>
      <c r="P648" s="52">
        <v>29000</v>
      </c>
      <c r="Q648" s="53" t="s">
        <v>29</v>
      </c>
      <c r="R648" s="50"/>
    </row>
    <row r="649" ht="30" customHeight="1" spans="1:18">
      <c r="A649" s="80">
        <v>5</v>
      </c>
      <c r="B649" s="80" t="s">
        <v>1507</v>
      </c>
      <c r="C649" s="80" t="s">
        <v>1508</v>
      </c>
      <c r="D649" s="80" t="s">
        <v>1509</v>
      </c>
      <c r="E649" s="80" t="s">
        <v>1494</v>
      </c>
      <c r="F649" s="80" t="s">
        <v>1495</v>
      </c>
      <c r="G649" s="80" t="s">
        <v>58</v>
      </c>
      <c r="H649" s="80" t="s">
        <v>1510</v>
      </c>
      <c r="I649" s="80" t="s">
        <v>37</v>
      </c>
      <c r="J649" s="91"/>
      <c r="K649" s="67" t="s">
        <v>63</v>
      </c>
      <c r="L649" s="57" t="e">
        <f>COUNTIF(#REF!,B649)</f>
        <v>#REF!</v>
      </c>
      <c r="M649" s="57">
        <f>COUNTIF($B$4:B649,B649)</f>
        <v>1</v>
      </c>
      <c r="N649" s="50" t="s">
        <v>39</v>
      </c>
      <c r="O649" s="50"/>
      <c r="P649" s="52">
        <v>35100</v>
      </c>
      <c r="Q649" s="53" t="s">
        <v>29</v>
      </c>
      <c r="R649" s="50"/>
    </row>
    <row r="650" ht="30" customHeight="1" spans="1:18">
      <c r="A650" s="81">
        <v>6</v>
      </c>
      <c r="B650" s="81" t="s">
        <v>1511</v>
      </c>
      <c r="C650" s="81" t="s">
        <v>1512</v>
      </c>
      <c r="D650" s="81" t="s">
        <v>1513</v>
      </c>
      <c r="E650" s="81" t="s">
        <v>1514</v>
      </c>
      <c r="F650" s="81"/>
      <c r="G650" s="81" t="s">
        <v>88</v>
      </c>
      <c r="H650" s="81" t="s">
        <v>309</v>
      </c>
      <c r="I650" s="81" t="s">
        <v>37</v>
      </c>
      <c r="J650" s="91"/>
      <c r="K650" s="67" t="s">
        <v>1343</v>
      </c>
      <c r="L650" s="57" t="e">
        <f>COUNTIF(#REF!,B650)</f>
        <v>#REF!</v>
      </c>
      <c r="M650" s="57">
        <f>COUNTIF($B$4:B650,B650)</f>
        <v>1</v>
      </c>
      <c r="N650" s="50" t="s">
        <v>39</v>
      </c>
      <c r="O650" s="50"/>
      <c r="P650" s="52" t="s">
        <v>1515</v>
      </c>
      <c r="Q650" s="53" t="s">
        <v>29</v>
      </c>
      <c r="R650" s="50" t="s">
        <v>41</v>
      </c>
    </row>
    <row r="651" customFormat="1" ht="30" customHeight="1" spans="1:18">
      <c r="A651" s="83">
        <v>6</v>
      </c>
      <c r="B651" s="83"/>
      <c r="C651" s="83" t="s">
        <v>1512</v>
      </c>
      <c r="D651" s="83" t="s">
        <v>1513</v>
      </c>
      <c r="E651" s="83" t="s">
        <v>1514</v>
      </c>
      <c r="F651" s="83"/>
      <c r="G651" s="83" t="s">
        <v>88</v>
      </c>
      <c r="H651" s="83" t="s">
        <v>309</v>
      </c>
      <c r="I651" s="83" t="s">
        <v>37</v>
      </c>
      <c r="J651" s="91"/>
      <c r="K651" s="67" t="s">
        <v>1346</v>
      </c>
      <c r="L651" s="57" t="e">
        <f>COUNTIF(#REF!,B651)</f>
        <v>#REF!</v>
      </c>
      <c r="M651" s="57">
        <f>COUNTIF($B$4:B651,B651)</f>
        <v>0</v>
      </c>
      <c r="N651" s="50" t="s">
        <v>39</v>
      </c>
      <c r="O651" s="50"/>
      <c r="P651" s="52">
        <v>38219</v>
      </c>
      <c r="Q651" s="53" t="s">
        <v>29</v>
      </c>
      <c r="R651" s="50"/>
    </row>
    <row r="652" ht="30" customHeight="1" spans="1:18">
      <c r="A652" s="80">
        <v>7</v>
      </c>
      <c r="B652" s="80" t="s">
        <v>1516</v>
      </c>
      <c r="C652" s="80" t="s">
        <v>1517</v>
      </c>
      <c r="D652" s="80" t="s">
        <v>1518</v>
      </c>
      <c r="E652" s="80" t="s">
        <v>1514</v>
      </c>
      <c r="F652" s="80" t="s">
        <v>1519</v>
      </c>
      <c r="G652" s="80" t="s">
        <v>129</v>
      </c>
      <c r="H652" s="80" t="s">
        <v>1295</v>
      </c>
      <c r="I652" s="80" t="s">
        <v>25</v>
      </c>
      <c r="J652" s="91" t="s">
        <v>334</v>
      </c>
      <c r="K652" s="67" t="s">
        <v>1520</v>
      </c>
      <c r="L652" s="57" t="e">
        <f>COUNTIF(#REF!,B652)</f>
        <v>#REF!</v>
      </c>
      <c r="M652" s="57">
        <f>COUNTIF($B$4:B652,B652)</f>
        <v>1</v>
      </c>
      <c r="N652" s="50" t="s">
        <v>27</v>
      </c>
      <c r="O652" s="50"/>
      <c r="P652" s="52">
        <v>42800</v>
      </c>
      <c r="Q652" s="53" t="s">
        <v>29</v>
      </c>
      <c r="R652" s="50"/>
    </row>
    <row r="653" ht="30" customHeight="1" spans="1:18">
      <c r="A653" s="80">
        <v>8</v>
      </c>
      <c r="B653" s="80" t="s">
        <v>1521</v>
      </c>
      <c r="C653" s="80" t="s">
        <v>1522</v>
      </c>
      <c r="D653" s="80" t="s">
        <v>1523</v>
      </c>
      <c r="E653" s="80" t="s">
        <v>1524</v>
      </c>
      <c r="F653" s="80" t="s">
        <v>1525</v>
      </c>
      <c r="G653" s="80" t="s">
        <v>146</v>
      </c>
      <c r="H653" s="80" t="s">
        <v>1526</v>
      </c>
      <c r="I653" s="80" t="s">
        <v>25</v>
      </c>
      <c r="J653" s="91"/>
      <c r="K653" s="67" t="s">
        <v>149</v>
      </c>
      <c r="L653" s="57" t="e">
        <f>COUNTIF(#REF!,B653)</f>
        <v>#REF!</v>
      </c>
      <c r="M653" s="57">
        <f>COUNTIF($B$4:B653,B653)</f>
        <v>1</v>
      </c>
      <c r="N653" s="50" t="s">
        <v>27</v>
      </c>
      <c r="O653" s="50"/>
      <c r="P653" s="52">
        <v>42800</v>
      </c>
      <c r="Q653" s="53" t="s">
        <v>29</v>
      </c>
      <c r="R653" s="50"/>
    </row>
    <row r="654" ht="30" customHeight="1" spans="1:18">
      <c r="A654" s="81">
        <v>9</v>
      </c>
      <c r="B654" s="81" t="s">
        <v>1527</v>
      </c>
      <c r="C654" s="81" t="s">
        <v>1528</v>
      </c>
      <c r="D654" s="81" t="s">
        <v>1529</v>
      </c>
      <c r="E654" s="81" t="s">
        <v>1486</v>
      </c>
      <c r="F654" s="81"/>
      <c r="G654" s="81" t="s">
        <v>67</v>
      </c>
      <c r="H654" s="81" t="s">
        <v>1530</v>
      </c>
      <c r="I654" s="81" t="s">
        <v>37</v>
      </c>
      <c r="J654" s="91" t="s">
        <v>382</v>
      </c>
      <c r="K654" s="67" t="s">
        <v>78</v>
      </c>
      <c r="L654" s="57" t="e">
        <f>COUNTIF(#REF!,B654)</f>
        <v>#REF!</v>
      </c>
      <c r="M654" s="57">
        <f>COUNTIF($B$4:B654,B654)</f>
        <v>1</v>
      </c>
      <c r="N654" s="50" t="s">
        <v>39</v>
      </c>
      <c r="O654" s="50"/>
      <c r="P654" s="52" t="s">
        <v>1489</v>
      </c>
      <c r="Q654" s="53" t="s">
        <v>29</v>
      </c>
      <c r="R654" s="50" t="s">
        <v>41</v>
      </c>
    </row>
    <row r="655" ht="30" customHeight="1" spans="1:18">
      <c r="A655" s="83"/>
      <c r="B655" s="83"/>
      <c r="C655" s="83"/>
      <c r="D655" s="83"/>
      <c r="E655" s="83"/>
      <c r="F655" s="83"/>
      <c r="G655" s="83"/>
      <c r="H655" s="83"/>
      <c r="I655" s="83"/>
      <c r="J655" s="91"/>
      <c r="K655" s="67" t="s">
        <v>912</v>
      </c>
      <c r="L655" s="57" t="e">
        <f>COUNTIF(#REF!,B655)</f>
        <v>#REF!</v>
      </c>
      <c r="M655" s="57">
        <f>COUNTIF($B$4:B655,B655)</f>
        <v>0</v>
      </c>
      <c r="N655" s="50" t="s">
        <v>39</v>
      </c>
      <c r="O655" s="50"/>
      <c r="P655" s="52">
        <v>28500</v>
      </c>
      <c r="Q655" s="53" t="s">
        <v>29</v>
      </c>
      <c r="R655" s="50"/>
    </row>
    <row r="656" ht="30" customHeight="1" spans="1:18">
      <c r="A656" s="81">
        <v>10</v>
      </c>
      <c r="B656" s="81" t="s">
        <v>1531</v>
      </c>
      <c r="C656" s="81" t="s">
        <v>1532</v>
      </c>
      <c r="D656" s="81" t="s">
        <v>1533</v>
      </c>
      <c r="E656" s="81" t="s">
        <v>1534</v>
      </c>
      <c r="F656" s="81"/>
      <c r="G656" s="81" t="s">
        <v>67</v>
      </c>
      <c r="H656" s="81" t="s">
        <v>1535</v>
      </c>
      <c r="I656" s="81" t="s">
        <v>37</v>
      </c>
      <c r="J656" s="91" t="s">
        <v>1536</v>
      </c>
      <c r="K656" s="67" t="s">
        <v>912</v>
      </c>
      <c r="L656" s="57" t="e">
        <f>COUNTIF(#REF!,B656)</f>
        <v>#REF!</v>
      </c>
      <c r="M656" s="57">
        <f>COUNTIF($B$4:B656,B656)</f>
        <v>1</v>
      </c>
      <c r="N656" s="50" t="s">
        <v>39</v>
      </c>
      <c r="O656" s="50"/>
      <c r="P656" s="52" t="s">
        <v>1537</v>
      </c>
      <c r="Q656" s="53" t="s">
        <v>29</v>
      </c>
      <c r="R656" s="50" t="s">
        <v>41</v>
      </c>
    </row>
    <row r="657" ht="30" customHeight="1" spans="1:18">
      <c r="A657" s="82"/>
      <c r="B657" s="82"/>
      <c r="C657" s="82"/>
      <c r="D657" s="82"/>
      <c r="E657" s="82"/>
      <c r="F657" s="82"/>
      <c r="G657" s="82"/>
      <c r="H657" s="82"/>
      <c r="I657" s="82"/>
      <c r="J657" s="91"/>
      <c r="K657" s="67" t="s">
        <v>78</v>
      </c>
      <c r="L657" s="57" t="e">
        <f>COUNTIF(#REF!,B657)</f>
        <v>#REF!</v>
      </c>
      <c r="M657" s="57">
        <f>COUNTIF($B$4:B657,B657)</f>
        <v>0</v>
      </c>
      <c r="N657" s="50" t="s">
        <v>39</v>
      </c>
      <c r="O657" s="50"/>
      <c r="P657" s="52" t="s">
        <v>1537</v>
      </c>
      <c r="Q657" s="53" t="s">
        <v>29</v>
      </c>
      <c r="R657" s="50" t="s">
        <v>41</v>
      </c>
    </row>
    <row r="658" ht="30" customHeight="1" spans="1:18">
      <c r="A658" s="83"/>
      <c r="B658" s="83"/>
      <c r="C658" s="83"/>
      <c r="D658" s="83"/>
      <c r="E658" s="83"/>
      <c r="F658" s="83"/>
      <c r="G658" s="83"/>
      <c r="H658" s="83"/>
      <c r="I658" s="83"/>
      <c r="J658" s="91"/>
      <c r="K658" s="67" t="s">
        <v>82</v>
      </c>
      <c r="L658" s="57" t="e">
        <f>COUNTIF(#REF!,B658)</f>
        <v>#REF!</v>
      </c>
      <c r="M658" s="57">
        <f>COUNTIF($B$4:B658,B658)</f>
        <v>0</v>
      </c>
      <c r="N658" s="50" t="s">
        <v>254</v>
      </c>
      <c r="O658" s="50"/>
      <c r="P658" s="52">
        <v>34800</v>
      </c>
      <c r="Q658" s="53" t="s">
        <v>29</v>
      </c>
      <c r="R658" s="50"/>
    </row>
    <row r="659" ht="30" customHeight="1" spans="1:18">
      <c r="A659" s="80">
        <v>11</v>
      </c>
      <c r="B659" s="80" t="s">
        <v>1538</v>
      </c>
      <c r="C659" s="80" t="s">
        <v>1539</v>
      </c>
      <c r="D659" s="80" t="s">
        <v>1540</v>
      </c>
      <c r="E659" s="80" t="s">
        <v>1541</v>
      </c>
      <c r="F659" s="80" t="s">
        <v>1542</v>
      </c>
      <c r="G659" s="80" t="s">
        <v>23</v>
      </c>
      <c r="H659" s="80" t="s">
        <v>1543</v>
      </c>
      <c r="I659" s="80" t="s">
        <v>37</v>
      </c>
      <c r="J659" s="91"/>
      <c r="K659" s="67" t="s">
        <v>559</v>
      </c>
      <c r="L659" s="57" t="e">
        <f>COUNTIF(#REF!,B659)</f>
        <v>#REF!</v>
      </c>
      <c r="M659" s="57">
        <f>COUNTIF($B$4:B659,B659)</f>
        <v>1</v>
      </c>
      <c r="N659" s="50" t="s">
        <v>39</v>
      </c>
      <c r="O659" s="50"/>
      <c r="P659" s="52" t="s">
        <v>1544</v>
      </c>
      <c r="Q659" s="53" t="s">
        <v>29</v>
      </c>
      <c r="R659" s="50"/>
    </row>
    <row r="660" ht="30" customHeight="1" spans="1:18">
      <c r="A660" s="80">
        <v>12</v>
      </c>
      <c r="B660" s="80" t="s">
        <v>1545</v>
      </c>
      <c r="C660" s="80" t="s">
        <v>1546</v>
      </c>
      <c r="D660" s="80" t="s">
        <v>1547</v>
      </c>
      <c r="E660" s="80" t="s">
        <v>1486</v>
      </c>
      <c r="F660" s="80" t="s">
        <v>1487</v>
      </c>
      <c r="G660" s="80" t="s">
        <v>23</v>
      </c>
      <c r="H660" s="80" t="s">
        <v>1548</v>
      </c>
      <c r="I660" s="80" t="s">
        <v>37</v>
      </c>
      <c r="J660" s="91" t="s">
        <v>420</v>
      </c>
      <c r="K660" s="67" t="s">
        <v>1262</v>
      </c>
      <c r="L660" s="57" t="e">
        <f>COUNTIF(#REF!,B660)</f>
        <v>#REF!</v>
      </c>
      <c r="M660" s="57">
        <f>COUNTIF($B$4:B660,B660)</f>
        <v>1</v>
      </c>
      <c r="N660" s="50" t="s">
        <v>585</v>
      </c>
      <c r="O660" s="50"/>
      <c r="P660" s="52">
        <v>48000</v>
      </c>
      <c r="Q660" s="53" t="s">
        <v>29</v>
      </c>
      <c r="R660" s="50"/>
    </row>
    <row r="661" ht="30" customHeight="1" spans="1:18">
      <c r="A661" s="81">
        <v>13</v>
      </c>
      <c r="B661" s="81" t="s">
        <v>1549</v>
      </c>
      <c r="C661" s="81" t="s">
        <v>1550</v>
      </c>
      <c r="D661" s="81" t="s">
        <v>1551</v>
      </c>
      <c r="E661" s="81" t="s">
        <v>1552</v>
      </c>
      <c r="F661" s="81"/>
      <c r="G661" s="81" t="s">
        <v>146</v>
      </c>
      <c r="H661" s="81" t="s">
        <v>427</v>
      </c>
      <c r="I661" s="81" t="s">
        <v>37</v>
      </c>
      <c r="J661" s="91"/>
      <c r="K661" s="67" t="s">
        <v>777</v>
      </c>
      <c r="L661" s="57" t="e">
        <f>COUNTIF(#REF!,B661)</f>
        <v>#REF!</v>
      </c>
      <c r="M661" s="57">
        <f>COUNTIF($B$4:B661,B661)</f>
        <v>1</v>
      </c>
      <c r="N661" s="50" t="s">
        <v>39</v>
      </c>
      <c r="O661" s="50"/>
      <c r="P661" s="52">
        <v>39000</v>
      </c>
      <c r="Q661" s="53" t="s">
        <v>29</v>
      </c>
      <c r="R661" s="50"/>
    </row>
    <row r="662" customFormat="1" ht="30" customHeight="1" spans="1:18">
      <c r="A662" s="83">
        <v>13</v>
      </c>
      <c r="B662" s="83"/>
      <c r="C662" s="83" t="s">
        <v>1550</v>
      </c>
      <c r="D662" s="83" t="s">
        <v>1551</v>
      </c>
      <c r="E662" s="83" t="s">
        <v>1552</v>
      </c>
      <c r="F662" s="83"/>
      <c r="G662" s="83" t="s">
        <v>146</v>
      </c>
      <c r="H662" s="83" t="s">
        <v>427</v>
      </c>
      <c r="I662" s="83" t="s">
        <v>37</v>
      </c>
      <c r="J662" s="91"/>
      <c r="K662" s="67" t="s">
        <v>253</v>
      </c>
      <c r="L662" s="57" t="e">
        <f>COUNTIF(#REF!,B662)</f>
        <v>#REF!</v>
      </c>
      <c r="M662" s="57">
        <f>COUNTIF($B$4:B662,B662)</f>
        <v>0</v>
      </c>
      <c r="N662" s="50" t="s">
        <v>254</v>
      </c>
      <c r="O662" s="50"/>
      <c r="P662" s="52">
        <v>39000</v>
      </c>
      <c r="Q662" s="53" t="s">
        <v>29</v>
      </c>
      <c r="R662" s="50"/>
    </row>
    <row r="663" ht="30" customHeight="1" spans="1:18">
      <c r="A663" s="109">
        <v>14</v>
      </c>
      <c r="B663" s="109" t="s">
        <v>1553</v>
      </c>
      <c r="C663" s="109" t="s">
        <v>1554</v>
      </c>
      <c r="D663" s="109" t="s">
        <v>1555</v>
      </c>
      <c r="E663" s="109" t="s">
        <v>1500</v>
      </c>
      <c r="F663" s="109" t="s">
        <v>1556</v>
      </c>
      <c r="G663" s="109" t="s">
        <v>58</v>
      </c>
      <c r="H663" s="109" t="s">
        <v>1557</v>
      </c>
      <c r="I663" s="109" t="s">
        <v>37</v>
      </c>
      <c r="J663" s="80"/>
      <c r="K663" s="67" t="s">
        <v>166</v>
      </c>
      <c r="L663" s="57" t="e">
        <f>COUNTIF(#REF!,B663)</f>
        <v>#REF!</v>
      </c>
      <c r="M663" s="57">
        <f>COUNTIF($B$4:B663,B663)</f>
        <v>1</v>
      </c>
      <c r="N663" s="50" t="s">
        <v>254</v>
      </c>
      <c r="O663" s="50"/>
      <c r="P663" s="52">
        <v>49950</v>
      </c>
      <c r="Q663" s="53" t="s">
        <v>29</v>
      </c>
      <c r="R663" s="50"/>
    </row>
    <row r="664" ht="30" customHeight="1" spans="1:18">
      <c r="A664" s="110">
        <v>1</v>
      </c>
      <c r="B664" s="110" t="s">
        <v>1558</v>
      </c>
      <c r="C664" s="110" t="s">
        <v>1559</v>
      </c>
      <c r="D664" s="110" t="s">
        <v>1560</v>
      </c>
      <c r="E664" s="110" t="s">
        <v>1561</v>
      </c>
      <c r="F664" s="110" t="s">
        <v>1562</v>
      </c>
      <c r="G664" s="110" t="s">
        <v>206</v>
      </c>
      <c r="H664" s="110" t="s">
        <v>1563</v>
      </c>
      <c r="I664" s="110" t="s">
        <v>25</v>
      </c>
      <c r="J664" s="111"/>
      <c r="K664" s="67" t="s">
        <v>1564</v>
      </c>
      <c r="L664" s="57" t="e">
        <f>COUNTIF(#REF!,B664)</f>
        <v>#REF!</v>
      </c>
      <c r="M664" s="57">
        <f>COUNTIF($B$4:B664,B664)</f>
        <v>1</v>
      </c>
      <c r="N664" s="50" t="s">
        <v>27</v>
      </c>
      <c r="O664" s="50"/>
      <c r="P664" s="52"/>
      <c r="Q664" s="53" t="s">
        <v>29</v>
      </c>
      <c r="R664" s="50"/>
    </row>
    <row r="665" ht="30" customHeight="1" spans="1:18">
      <c r="A665" s="110">
        <v>2</v>
      </c>
      <c r="B665" s="110" t="s">
        <v>1565</v>
      </c>
      <c r="C665" s="110" t="s">
        <v>1566</v>
      </c>
      <c r="D665" s="110" t="s">
        <v>1567</v>
      </c>
      <c r="E665" s="110" t="s">
        <v>1561</v>
      </c>
      <c r="F665" s="110" t="s">
        <v>1562</v>
      </c>
      <c r="G665" s="110" t="s">
        <v>206</v>
      </c>
      <c r="H665" s="110" t="s">
        <v>1563</v>
      </c>
      <c r="I665" s="110" t="s">
        <v>25</v>
      </c>
      <c r="J665" s="111"/>
      <c r="K665" s="67" t="s">
        <v>1564</v>
      </c>
      <c r="L665" s="57" t="e">
        <f>COUNTIF(#REF!,B665)</f>
        <v>#REF!</v>
      </c>
      <c r="M665" s="57">
        <f>COUNTIF($B$4:B665,B665)</f>
        <v>1</v>
      </c>
      <c r="N665" s="50" t="s">
        <v>27</v>
      </c>
      <c r="O665" s="50"/>
      <c r="P665" s="52"/>
      <c r="Q665" s="53" t="s">
        <v>29</v>
      </c>
      <c r="R665" s="50"/>
    </row>
    <row r="666" ht="30" customHeight="1" spans="1:18">
      <c r="A666" s="110">
        <v>3</v>
      </c>
      <c r="B666" s="110" t="s">
        <v>1568</v>
      </c>
      <c r="C666" s="110" t="s">
        <v>1569</v>
      </c>
      <c r="D666" s="110" t="s">
        <v>1570</v>
      </c>
      <c r="E666" s="110" t="s">
        <v>1561</v>
      </c>
      <c r="F666" s="110" t="s">
        <v>1562</v>
      </c>
      <c r="G666" s="110" t="s">
        <v>1571</v>
      </c>
      <c r="H666" s="110" t="s">
        <v>1572</v>
      </c>
      <c r="I666" s="110" t="s">
        <v>25</v>
      </c>
      <c r="J666" s="111"/>
      <c r="K666" s="67" t="s">
        <v>1564</v>
      </c>
      <c r="L666" s="57" t="e">
        <f>COUNTIF(#REF!,B666)</f>
        <v>#REF!</v>
      </c>
      <c r="M666" s="57">
        <f>COUNTIF($B$4:B666,B666)</f>
        <v>1</v>
      </c>
      <c r="N666" s="50" t="s">
        <v>27</v>
      </c>
      <c r="O666" s="50"/>
      <c r="P666" s="52"/>
      <c r="Q666" s="53" t="s">
        <v>29</v>
      </c>
      <c r="R666" s="50"/>
    </row>
    <row r="667" ht="30" customHeight="1" spans="1:18">
      <c r="A667" s="80">
        <v>4</v>
      </c>
      <c r="B667" s="80" t="s">
        <v>1573</v>
      </c>
      <c r="C667" s="80" t="s">
        <v>1574</v>
      </c>
      <c r="D667" s="80" t="s">
        <v>1575</v>
      </c>
      <c r="E667" s="80" t="s">
        <v>1561</v>
      </c>
      <c r="F667" s="80" t="s">
        <v>1562</v>
      </c>
      <c r="G667" s="80" t="s">
        <v>191</v>
      </c>
      <c r="H667" s="80" t="s">
        <v>1576</v>
      </c>
      <c r="I667" s="80" t="s">
        <v>37</v>
      </c>
      <c r="J667" s="91" t="s">
        <v>1577</v>
      </c>
      <c r="K667" s="67" t="s">
        <v>1578</v>
      </c>
      <c r="L667" s="57" t="e">
        <f>COUNTIF(#REF!,B667)</f>
        <v>#REF!</v>
      </c>
      <c r="M667" s="57">
        <f>COUNTIF($B$4:B667,B667)</f>
        <v>1</v>
      </c>
      <c r="N667" s="50" t="s">
        <v>39</v>
      </c>
      <c r="O667" s="50"/>
      <c r="P667" s="52" t="s">
        <v>28</v>
      </c>
      <c r="Q667" s="53" t="s">
        <v>29</v>
      </c>
      <c r="R667" s="50"/>
    </row>
    <row r="668" ht="30" customHeight="1" spans="1:18">
      <c r="A668" s="80">
        <v>5</v>
      </c>
      <c r="B668" s="80" t="s">
        <v>1579</v>
      </c>
      <c r="C668" s="80" t="s">
        <v>1580</v>
      </c>
      <c r="D668" s="80" t="s">
        <v>1581</v>
      </c>
      <c r="E668" s="80" t="s">
        <v>1561</v>
      </c>
      <c r="F668" s="80" t="s">
        <v>1562</v>
      </c>
      <c r="G668" s="80" t="s">
        <v>834</v>
      </c>
      <c r="H668" s="80" t="s">
        <v>1582</v>
      </c>
      <c r="I668" s="80" t="s">
        <v>25</v>
      </c>
      <c r="J668" s="91"/>
      <c r="K668" s="67" t="s">
        <v>335</v>
      </c>
      <c r="L668" s="57" t="e">
        <f>COUNTIF(#REF!,B668)</f>
        <v>#REF!</v>
      </c>
      <c r="M668" s="57">
        <f>COUNTIF($B$4:B668,B668)</f>
        <v>1</v>
      </c>
      <c r="N668" s="50" t="s">
        <v>27</v>
      </c>
      <c r="O668" s="50"/>
      <c r="P668" s="52">
        <v>46500</v>
      </c>
      <c r="Q668" s="53" t="s">
        <v>29</v>
      </c>
      <c r="R668" s="50"/>
    </row>
    <row r="669" ht="30" customHeight="1" spans="1:18">
      <c r="A669" s="110">
        <v>6</v>
      </c>
      <c r="B669" s="110" t="s">
        <v>1583</v>
      </c>
      <c r="C669" s="110" t="s">
        <v>1584</v>
      </c>
      <c r="D669" s="110" t="s">
        <v>1585</v>
      </c>
      <c r="E669" s="110" t="s">
        <v>1561</v>
      </c>
      <c r="F669" s="110" t="s">
        <v>1562</v>
      </c>
      <c r="G669" s="110" t="s">
        <v>942</v>
      </c>
      <c r="H669" s="110" t="s">
        <v>1356</v>
      </c>
      <c r="I669" s="110" t="s">
        <v>25</v>
      </c>
      <c r="J669" s="111"/>
      <c r="K669" s="67" t="s">
        <v>1564</v>
      </c>
      <c r="L669" s="57" t="e">
        <f>COUNTIF(#REF!,B669)</f>
        <v>#REF!</v>
      </c>
      <c r="M669" s="57">
        <f>COUNTIF($B$4:B669,B669)</f>
        <v>1</v>
      </c>
      <c r="N669" s="50" t="s">
        <v>27</v>
      </c>
      <c r="O669" s="50"/>
      <c r="P669" s="52"/>
      <c r="Q669" s="53" t="s">
        <v>29</v>
      </c>
      <c r="R669" s="50"/>
    </row>
    <row r="670" ht="35.05" customHeight="1" spans="1:18">
      <c r="A670" s="80">
        <v>7</v>
      </c>
      <c r="B670" s="80" t="s">
        <v>1586</v>
      </c>
      <c r="C670" s="80" t="s">
        <v>1587</v>
      </c>
      <c r="D670" s="80" t="s">
        <v>1588</v>
      </c>
      <c r="E670" s="80" t="s">
        <v>1561</v>
      </c>
      <c r="F670" s="80" t="s">
        <v>1562</v>
      </c>
      <c r="G670" s="80" t="s">
        <v>146</v>
      </c>
      <c r="H670" s="80" t="s">
        <v>1589</v>
      </c>
      <c r="I670" s="80" t="s">
        <v>25</v>
      </c>
      <c r="J670" s="91"/>
      <c r="K670" s="67" t="s">
        <v>335</v>
      </c>
      <c r="L670" s="57" t="e">
        <f>COUNTIF(#REF!,B670)</f>
        <v>#REF!</v>
      </c>
      <c r="M670" s="57">
        <f>COUNTIF($B$4:B670,B670)</f>
        <v>1</v>
      </c>
      <c r="N670" s="50" t="s">
        <v>27</v>
      </c>
      <c r="O670" s="50"/>
      <c r="P670" s="52" t="s">
        <v>1590</v>
      </c>
      <c r="Q670" s="53" t="s">
        <v>29</v>
      </c>
      <c r="R670" s="50"/>
    </row>
    <row r="671" ht="30" customHeight="1" spans="1:18">
      <c r="A671" s="110">
        <v>8</v>
      </c>
      <c r="B671" s="110" t="s">
        <v>1591</v>
      </c>
      <c r="C671" s="110" t="s">
        <v>1592</v>
      </c>
      <c r="D671" s="110" t="s">
        <v>1593</v>
      </c>
      <c r="E671" s="110" t="s">
        <v>1561</v>
      </c>
      <c r="F671" s="110" t="s">
        <v>1562</v>
      </c>
      <c r="G671" s="110" t="s">
        <v>138</v>
      </c>
      <c r="H671" s="110" t="s">
        <v>1594</v>
      </c>
      <c r="I671" s="110" t="s">
        <v>25</v>
      </c>
      <c r="J671" s="111"/>
      <c r="K671" s="67" t="s">
        <v>1564</v>
      </c>
      <c r="L671" s="57" t="e">
        <f>COUNTIF(#REF!,B671)</f>
        <v>#REF!</v>
      </c>
      <c r="M671" s="57">
        <f>COUNTIF($B$4:B671,B671)</f>
        <v>1</v>
      </c>
      <c r="N671" s="50" t="s">
        <v>27</v>
      </c>
      <c r="O671" s="50"/>
      <c r="P671" s="52"/>
      <c r="Q671" s="53" t="s">
        <v>29</v>
      </c>
      <c r="R671" s="50"/>
    </row>
    <row r="672" ht="30" customHeight="1" spans="1:18">
      <c r="A672" s="110">
        <v>9</v>
      </c>
      <c r="B672" s="110" t="s">
        <v>1595</v>
      </c>
      <c r="C672" s="110" t="s">
        <v>1596</v>
      </c>
      <c r="D672" s="110" t="s">
        <v>1597</v>
      </c>
      <c r="E672" s="110" t="s">
        <v>1561</v>
      </c>
      <c r="F672" s="110" t="s">
        <v>1562</v>
      </c>
      <c r="G672" s="110" t="s">
        <v>138</v>
      </c>
      <c r="H672" s="110" t="s">
        <v>1594</v>
      </c>
      <c r="I672" s="110" t="s">
        <v>25</v>
      </c>
      <c r="J672" s="111"/>
      <c r="K672" s="67" t="s">
        <v>1564</v>
      </c>
      <c r="L672" s="57" t="e">
        <f>COUNTIF(#REF!,B672)</f>
        <v>#REF!</v>
      </c>
      <c r="M672" s="57">
        <f>COUNTIF($B$4:B672,B672)</f>
        <v>1</v>
      </c>
      <c r="N672" s="50" t="s">
        <v>27</v>
      </c>
      <c r="O672" s="50"/>
      <c r="P672" s="52"/>
      <c r="Q672" s="53" t="s">
        <v>29</v>
      </c>
      <c r="R672" s="50"/>
    </row>
    <row r="673" ht="30" customHeight="1" spans="1:18">
      <c r="A673" s="81">
        <v>10</v>
      </c>
      <c r="B673" s="81" t="s">
        <v>1598</v>
      </c>
      <c r="C673" s="81" t="s">
        <v>1599</v>
      </c>
      <c r="D673" s="81" t="s">
        <v>1600</v>
      </c>
      <c r="E673" s="81" t="s">
        <v>1561</v>
      </c>
      <c r="F673" s="81" t="s">
        <v>1562</v>
      </c>
      <c r="G673" s="81" t="s">
        <v>216</v>
      </c>
      <c r="H673" s="81" t="s">
        <v>1601</v>
      </c>
      <c r="I673" s="81" t="s">
        <v>37</v>
      </c>
      <c r="J673" s="91" t="s">
        <v>1602</v>
      </c>
      <c r="K673" s="67" t="s">
        <v>705</v>
      </c>
      <c r="L673" s="57" t="e">
        <f>COUNTIF(#REF!,B673)</f>
        <v>#REF!</v>
      </c>
      <c r="M673" s="57">
        <f>COUNTIF($B$4:B673,B673)</f>
        <v>1</v>
      </c>
      <c r="N673" s="50" t="s">
        <v>39</v>
      </c>
      <c r="O673" s="50"/>
      <c r="P673" s="52" t="s">
        <v>1603</v>
      </c>
      <c r="Q673" s="53" t="s">
        <v>29</v>
      </c>
      <c r="R673" s="50"/>
    </row>
    <row r="674" ht="30" customHeight="1" spans="1:18">
      <c r="A674" s="83"/>
      <c r="B674" s="83"/>
      <c r="C674" s="83"/>
      <c r="D674" s="83"/>
      <c r="E674" s="83"/>
      <c r="F674" s="83"/>
      <c r="G674" s="83"/>
      <c r="H674" s="83"/>
      <c r="I674" s="83"/>
      <c r="J674" s="91"/>
      <c r="K674" s="67" t="s">
        <v>63</v>
      </c>
      <c r="L674" s="57" t="e">
        <f>COUNTIF(#REF!,B674)</f>
        <v>#REF!</v>
      </c>
      <c r="M674" s="57">
        <f>COUNTIF($B$4:B674,B674)</f>
        <v>0</v>
      </c>
      <c r="N674" s="50" t="s">
        <v>39</v>
      </c>
      <c r="O674" s="50"/>
      <c r="P674" s="52" t="s">
        <v>1604</v>
      </c>
      <c r="Q674" s="53" t="s">
        <v>29</v>
      </c>
      <c r="R674" s="50"/>
    </row>
    <row r="675" ht="30" customHeight="1" spans="1:18">
      <c r="A675" s="110">
        <v>11</v>
      </c>
      <c r="B675" s="110" t="s">
        <v>1605</v>
      </c>
      <c r="C675" s="110" t="s">
        <v>1606</v>
      </c>
      <c r="D675" s="110" t="s">
        <v>1607</v>
      </c>
      <c r="E675" s="110" t="s">
        <v>1561</v>
      </c>
      <c r="F675" s="110" t="s">
        <v>1562</v>
      </c>
      <c r="G675" s="110" t="s">
        <v>251</v>
      </c>
      <c r="H675" s="110" t="s">
        <v>1601</v>
      </c>
      <c r="I675" s="110" t="s">
        <v>25</v>
      </c>
      <c r="J675" s="111"/>
      <c r="K675" s="67" t="s">
        <v>1564</v>
      </c>
      <c r="L675" s="57" t="e">
        <f>COUNTIF(#REF!,B675)</f>
        <v>#REF!</v>
      </c>
      <c r="M675" s="57">
        <f>COUNTIF($B$4:B675,B675)</f>
        <v>1</v>
      </c>
      <c r="N675" s="50" t="s">
        <v>27</v>
      </c>
      <c r="O675" s="50"/>
      <c r="P675" s="52"/>
      <c r="Q675" s="53" t="s">
        <v>29</v>
      </c>
      <c r="R675" s="50"/>
    </row>
    <row r="676" ht="30" customHeight="1" spans="1:18">
      <c r="A676" s="110">
        <v>12</v>
      </c>
      <c r="B676" s="110" t="s">
        <v>1608</v>
      </c>
      <c r="C676" s="110" t="s">
        <v>1609</v>
      </c>
      <c r="D676" s="110" t="s">
        <v>1610</v>
      </c>
      <c r="E676" s="110" t="s">
        <v>1561</v>
      </c>
      <c r="F676" s="110" t="s">
        <v>1562</v>
      </c>
      <c r="G676" s="110" t="s">
        <v>251</v>
      </c>
      <c r="H676" s="110" t="s">
        <v>1601</v>
      </c>
      <c r="I676" s="110" t="s">
        <v>25</v>
      </c>
      <c r="J676" s="111"/>
      <c r="K676" s="67" t="s">
        <v>1564</v>
      </c>
      <c r="L676" s="57" t="e">
        <f>COUNTIF(#REF!,B676)</f>
        <v>#REF!</v>
      </c>
      <c r="M676" s="57">
        <f>COUNTIF($B$4:B676,B676)</f>
        <v>1</v>
      </c>
      <c r="N676" s="50" t="s">
        <v>27</v>
      </c>
      <c r="O676" s="50"/>
      <c r="P676" s="52"/>
      <c r="Q676" s="53" t="s">
        <v>29</v>
      </c>
      <c r="R676" s="50"/>
    </row>
    <row r="677" ht="30" customHeight="1" spans="1:18">
      <c r="A677" s="80">
        <v>13</v>
      </c>
      <c r="B677" s="80" t="s">
        <v>1611</v>
      </c>
      <c r="C677" s="80" t="s">
        <v>1612</v>
      </c>
      <c r="D677" s="80" t="s">
        <v>1613</v>
      </c>
      <c r="E677" s="80" t="s">
        <v>1561</v>
      </c>
      <c r="F677" s="80" t="s">
        <v>1562</v>
      </c>
      <c r="G677" s="80" t="s">
        <v>1571</v>
      </c>
      <c r="H677" s="80" t="s">
        <v>207</v>
      </c>
      <c r="I677" s="80" t="s">
        <v>37</v>
      </c>
      <c r="J677" s="91" t="s">
        <v>1614</v>
      </c>
      <c r="K677" s="67" t="s">
        <v>1578</v>
      </c>
      <c r="L677" s="57" t="e">
        <f>COUNTIF(#REF!,B677)</f>
        <v>#REF!</v>
      </c>
      <c r="M677" s="57">
        <f>COUNTIF($B$4:B677,B677)</f>
        <v>1</v>
      </c>
      <c r="N677" s="50" t="s">
        <v>39</v>
      </c>
      <c r="O677" s="50"/>
      <c r="P677" s="52">
        <v>0</v>
      </c>
      <c r="Q677" s="53" t="s">
        <v>29</v>
      </c>
      <c r="R677" s="50"/>
    </row>
    <row r="678" ht="30" customHeight="1" spans="1:18">
      <c r="A678" s="80">
        <v>14</v>
      </c>
      <c r="B678" s="80" t="s">
        <v>1615</v>
      </c>
      <c r="C678" s="80" t="s">
        <v>1616</v>
      </c>
      <c r="D678" s="80" t="s">
        <v>1617</v>
      </c>
      <c r="E678" s="80" t="s">
        <v>1561</v>
      </c>
      <c r="F678" s="80" t="s">
        <v>1562</v>
      </c>
      <c r="G678" s="80" t="s">
        <v>1618</v>
      </c>
      <c r="H678" s="80" t="s">
        <v>1619</v>
      </c>
      <c r="I678" s="80" t="s">
        <v>37</v>
      </c>
      <c r="J678" s="91" t="s">
        <v>1620</v>
      </c>
      <c r="K678" s="67" t="s">
        <v>1621</v>
      </c>
      <c r="L678" s="57" t="e">
        <f>COUNTIF(#REF!,B678)</f>
        <v>#REF!</v>
      </c>
      <c r="M678" s="57">
        <f>COUNTIF($B$4:B678,B678)</f>
        <v>1</v>
      </c>
      <c r="N678" s="50" t="s">
        <v>39</v>
      </c>
      <c r="O678" s="50"/>
      <c r="P678" s="52" t="s">
        <v>1622</v>
      </c>
      <c r="Q678" s="53" t="s">
        <v>29</v>
      </c>
      <c r="R678" s="50"/>
    </row>
    <row r="679" ht="30" customHeight="1" spans="1:18">
      <c r="A679" s="81">
        <v>15</v>
      </c>
      <c r="B679" s="81" t="s">
        <v>1623</v>
      </c>
      <c r="C679" s="81" t="s">
        <v>1624</v>
      </c>
      <c r="D679" s="81" t="s">
        <v>1625</v>
      </c>
      <c r="E679" s="81" t="s">
        <v>1561</v>
      </c>
      <c r="F679" s="81" t="s">
        <v>1562</v>
      </c>
      <c r="G679" s="81" t="s">
        <v>1571</v>
      </c>
      <c r="H679" s="81" t="s">
        <v>1626</v>
      </c>
      <c r="I679" s="81" t="s">
        <v>37</v>
      </c>
      <c r="J679" s="91" t="s">
        <v>1627</v>
      </c>
      <c r="K679" s="67" t="s">
        <v>1578</v>
      </c>
      <c r="L679" s="57" t="e">
        <f>COUNTIF(#REF!,B679)</f>
        <v>#REF!</v>
      </c>
      <c r="M679" s="57">
        <f>COUNTIF($B$4:B679,B679)</f>
        <v>1</v>
      </c>
      <c r="N679" s="50" t="s">
        <v>39</v>
      </c>
      <c r="O679" s="50"/>
      <c r="P679" s="52" t="s">
        <v>28</v>
      </c>
      <c r="Q679" s="53" t="s">
        <v>29</v>
      </c>
      <c r="R679" s="50"/>
    </row>
    <row r="680" ht="30" customHeight="1" spans="1:18">
      <c r="A680" s="110">
        <v>16</v>
      </c>
      <c r="B680" s="110" t="s">
        <v>1628</v>
      </c>
      <c r="C680" s="110" t="s">
        <v>1629</v>
      </c>
      <c r="D680" s="110" t="s">
        <v>1630</v>
      </c>
      <c r="E680" s="110" t="s">
        <v>1561</v>
      </c>
      <c r="F680" s="110" t="s">
        <v>1562</v>
      </c>
      <c r="G680" s="110" t="s">
        <v>1571</v>
      </c>
      <c r="H680" s="110" t="s">
        <v>1631</v>
      </c>
      <c r="I680" s="110" t="s">
        <v>25</v>
      </c>
      <c r="J680" s="111"/>
      <c r="K680" s="67" t="s">
        <v>1564</v>
      </c>
      <c r="L680" s="57" t="e">
        <f>COUNTIF(#REF!,B680)</f>
        <v>#REF!</v>
      </c>
      <c r="M680" s="57">
        <f>COUNTIF($B$4:B680,B680)</f>
        <v>1</v>
      </c>
      <c r="N680" s="50" t="s">
        <v>27</v>
      </c>
      <c r="O680" s="50"/>
      <c r="P680" s="52"/>
      <c r="Q680" s="53" t="s">
        <v>29</v>
      </c>
      <c r="R680" s="50"/>
    </row>
    <row r="681" ht="30" customHeight="1" spans="1:18">
      <c r="A681" s="45">
        <v>17</v>
      </c>
      <c r="B681" s="45" t="s">
        <v>1632</v>
      </c>
      <c r="C681" s="45" t="s">
        <v>1580</v>
      </c>
      <c r="D681" s="45" t="s">
        <v>1581</v>
      </c>
      <c r="E681" s="45" t="s">
        <v>1561</v>
      </c>
      <c r="F681" s="45" t="s">
        <v>1562</v>
      </c>
      <c r="G681" s="45" t="s">
        <v>834</v>
      </c>
      <c r="H681" s="45" t="s">
        <v>1633</v>
      </c>
      <c r="I681" s="45" t="s">
        <v>25</v>
      </c>
      <c r="J681" s="112" t="s">
        <v>1634</v>
      </c>
      <c r="K681" s="67" t="s">
        <v>335</v>
      </c>
      <c r="L681" s="57" t="e">
        <f>COUNTIF(#REF!,B681)</f>
        <v>#REF!</v>
      </c>
      <c r="M681" s="57">
        <f>COUNTIF($B$4:B681,B681)</f>
        <v>1</v>
      </c>
      <c r="N681" s="50" t="s">
        <v>27</v>
      </c>
      <c r="O681" s="50"/>
      <c r="P681" s="52">
        <v>46500</v>
      </c>
      <c r="Q681" s="53" t="s">
        <v>29</v>
      </c>
      <c r="R681" s="50"/>
    </row>
    <row r="682" ht="30" customHeight="1" spans="1:18">
      <c r="A682" s="110">
        <v>18</v>
      </c>
      <c r="B682" s="110" t="s">
        <v>1635</v>
      </c>
      <c r="C682" s="110" t="s">
        <v>1636</v>
      </c>
      <c r="D682" s="110" t="s">
        <v>1637</v>
      </c>
      <c r="E682" s="110" t="s">
        <v>1561</v>
      </c>
      <c r="F682" s="110" t="s">
        <v>1562</v>
      </c>
      <c r="G682" s="110" t="s">
        <v>942</v>
      </c>
      <c r="H682" s="110" t="s">
        <v>1638</v>
      </c>
      <c r="I682" s="110" t="s">
        <v>25</v>
      </c>
      <c r="J682" s="111"/>
      <c r="K682" s="67" t="s">
        <v>1564</v>
      </c>
      <c r="L682" s="57" t="e">
        <f>COUNTIF(#REF!,B682)</f>
        <v>#REF!</v>
      </c>
      <c r="M682" s="57">
        <f>COUNTIF($B$4:B682,B682)</f>
        <v>1</v>
      </c>
      <c r="N682" s="50" t="s">
        <v>27</v>
      </c>
      <c r="O682" s="50"/>
      <c r="P682" s="52"/>
      <c r="Q682" s="53" t="s">
        <v>29</v>
      </c>
      <c r="R682" s="50"/>
    </row>
    <row r="683" ht="30" customHeight="1" spans="1:18">
      <c r="A683" s="45">
        <v>19</v>
      </c>
      <c r="B683" s="45" t="s">
        <v>1639</v>
      </c>
      <c r="C683" s="45" t="s">
        <v>1587</v>
      </c>
      <c r="D683" s="45" t="s">
        <v>1588</v>
      </c>
      <c r="E683" s="45" t="s">
        <v>1561</v>
      </c>
      <c r="F683" s="45" t="s">
        <v>1562</v>
      </c>
      <c r="G683" s="45" t="s">
        <v>146</v>
      </c>
      <c r="H683" s="45" t="s">
        <v>1640</v>
      </c>
      <c r="I683" s="45" t="s">
        <v>25</v>
      </c>
      <c r="J683" s="112" t="s">
        <v>1641</v>
      </c>
      <c r="K683" s="67" t="s">
        <v>335</v>
      </c>
      <c r="L683" s="57" t="e">
        <f>COUNTIF(#REF!,B683)</f>
        <v>#REF!</v>
      </c>
      <c r="M683" s="57">
        <f>COUNTIF($B$4:B683,B683)</f>
        <v>1</v>
      </c>
      <c r="N683" s="50" t="s">
        <v>27</v>
      </c>
      <c r="O683" s="50"/>
      <c r="P683" s="52" t="s">
        <v>1590</v>
      </c>
      <c r="Q683" s="53" t="s">
        <v>29</v>
      </c>
      <c r="R683" s="50"/>
    </row>
    <row r="684" ht="30" customHeight="1" spans="1:18">
      <c r="A684" s="81">
        <v>20</v>
      </c>
      <c r="B684" s="81" t="s">
        <v>1642</v>
      </c>
      <c r="C684" s="81" t="s">
        <v>1643</v>
      </c>
      <c r="D684" s="81" t="s">
        <v>1644</v>
      </c>
      <c r="E684" s="81" t="s">
        <v>1561</v>
      </c>
      <c r="F684" s="81" t="s">
        <v>1562</v>
      </c>
      <c r="G684" s="81" t="s">
        <v>251</v>
      </c>
      <c r="H684" s="81" t="s">
        <v>1645</v>
      </c>
      <c r="I684" s="81" t="s">
        <v>25</v>
      </c>
      <c r="J684" s="97"/>
      <c r="K684" s="67" t="s">
        <v>275</v>
      </c>
      <c r="L684" s="57" t="s">
        <v>27</v>
      </c>
      <c r="M684" s="57">
        <v>0</v>
      </c>
      <c r="N684" s="50" t="s">
        <v>27</v>
      </c>
      <c r="O684" s="50"/>
      <c r="P684" s="52"/>
      <c r="Q684" s="53" t="s">
        <v>29</v>
      </c>
      <c r="R684" s="50"/>
    </row>
    <row r="685" ht="30" customHeight="1" spans="1:18">
      <c r="A685" s="80">
        <v>21</v>
      </c>
      <c r="B685" s="80" t="s">
        <v>1646</v>
      </c>
      <c r="C685" s="80" t="s">
        <v>1647</v>
      </c>
      <c r="D685" s="80" t="s">
        <v>1648</v>
      </c>
      <c r="E685" s="80" t="s">
        <v>1649</v>
      </c>
      <c r="F685" s="80" t="s">
        <v>1650</v>
      </c>
      <c r="G685" s="80" t="s">
        <v>146</v>
      </c>
      <c r="H685" s="80" t="s">
        <v>1651</v>
      </c>
      <c r="I685" s="80" t="s">
        <v>25</v>
      </c>
      <c r="J685" s="91"/>
      <c r="K685" s="67" t="s">
        <v>1652</v>
      </c>
      <c r="L685" s="57" t="e">
        <f>COUNTIF(#REF!,B685)</f>
        <v>#REF!</v>
      </c>
      <c r="M685" s="57">
        <f>COUNTIF($B$4:B685,B685)</f>
        <v>1</v>
      </c>
      <c r="N685" s="50" t="s">
        <v>27</v>
      </c>
      <c r="O685" s="50"/>
      <c r="P685" s="52"/>
      <c r="Q685" s="53" t="s">
        <v>29</v>
      </c>
      <c r="R685" s="50"/>
    </row>
    <row r="686" ht="30" customHeight="1" spans="1:18">
      <c r="A686" s="80">
        <v>22</v>
      </c>
      <c r="B686" s="80" t="s">
        <v>1653</v>
      </c>
      <c r="C686" s="80" t="s">
        <v>1654</v>
      </c>
      <c r="D686" s="80" t="s">
        <v>1655</v>
      </c>
      <c r="E686" s="80" t="s">
        <v>1561</v>
      </c>
      <c r="F686" s="80" t="s">
        <v>1562</v>
      </c>
      <c r="G686" s="80" t="s">
        <v>146</v>
      </c>
      <c r="H686" s="80" t="s">
        <v>1656</v>
      </c>
      <c r="I686" s="80" t="s">
        <v>25</v>
      </c>
      <c r="J686" s="97"/>
      <c r="K686" s="67" t="s">
        <v>275</v>
      </c>
      <c r="L686" s="57" t="e">
        <f>COUNTIF(#REF!,B686)</f>
        <v>#REF!</v>
      </c>
      <c r="M686" s="57">
        <f>COUNTIF($B$4:B686,B686)</f>
        <v>1</v>
      </c>
      <c r="N686" s="50" t="s">
        <v>27</v>
      </c>
      <c r="O686" s="50"/>
      <c r="P686" s="52" t="s">
        <v>1657</v>
      </c>
      <c r="Q686" s="53" t="s">
        <v>29</v>
      </c>
      <c r="R686" s="50"/>
    </row>
    <row r="687" ht="30" customHeight="1" spans="1:18">
      <c r="A687" s="110">
        <v>23</v>
      </c>
      <c r="B687" s="110" t="s">
        <v>1658</v>
      </c>
      <c r="C687" s="110" t="s">
        <v>1659</v>
      </c>
      <c r="D687" s="110" t="s">
        <v>1660</v>
      </c>
      <c r="E687" s="110" t="s">
        <v>1561</v>
      </c>
      <c r="F687" s="110" t="s">
        <v>1562</v>
      </c>
      <c r="G687" s="110" t="s">
        <v>138</v>
      </c>
      <c r="H687" s="110" t="s">
        <v>1661</v>
      </c>
      <c r="I687" s="110" t="s">
        <v>25</v>
      </c>
      <c r="J687" s="111"/>
      <c r="K687" s="67" t="s">
        <v>1564</v>
      </c>
      <c r="L687" s="57" t="e">
        <f>COUNTIF(#REF!,B687)</f>
        <v>#REF!</v>
      </c>
      <c r="M687" s="57">
        <f>COUNTIF($B$4:B687,B687)</f>
        <v>1</v>
      </c>
      <c r="N687" s="50" t="s">
        <v>27</v>
      </c>
      <c r="O687" s="50"/>
      <c r="P687" s="52"/>
      <c r="Q687" s="53" t="s">
        <v>29</v>
      </c>
      <c r="R687" s="50"/>
    </row>
    <row r="688" ht="30" customHeight="1" spans="1:18">
      <c r="A688" s="110">
        <v>24</v>
      </c>
      <c r="B688" s="110" t="s">
        <v>1662</v>
      </c>
      <c r="C688" s="110" t="s">
        <v>1663</v>
      </c>
      <c r="D688" s="110" t="s">
        <v>1664</v>
      </c>
      <c r="E688" s="110" t="s">
        <v>1561</v>
      </c>
      <c r="F688" s="110" t="s">
        <v>1562</v>
      </c>
      <c r="G688" s="110" t="s">
        <v>138</v>
      </c>
      <c r="H688" s="110" t="s">
        <v>1665</v>
      </c>
      <c r="I688" s="110" t="s">
        <v>25</v>
      </c>
      <c r="J688" s="111"/>
      <c r="K688" s="67" t="s">
        <v>1564</v>
      </c>
      <c r="L688" s="57" t="e">
        <f>COUNTIF(#REF!,B688)</f>
        <v>#REF!</v>
      </c>
      <c r="M688" s="57">
        <f>COUNTIF($B$4:B688,B688)</f>
        <v>1</v>
      </c>
      <c r="N688" s="50" t="s">
        <v>27</v>
      </c>
      <c r="O688" s="50"/>
      <c r="P688" s="52"/>
      <c r="Q688" s="53" t="s">
        <v>29</v>
      </c>
      <c r="R688" s="50"/>
    </row>
    <row r="689" ht="30" customHeight="1" spans="1:18">
      <c r="A689" s="80">
        <v>25</v>
      </c>
      <c r="B689" s="80" t="s">
        <v>1666</v>
      </c>
      <c r="C689" s="80" t="s">
        <v>1667</v>
      </c>
      <c r="D689" s="80" t="s">
        <v>1668</v>
      </c>
      <c r="E689" s="80" t="s">
        <v>1561</v>
      </c>
      <c r="F689" s="80" t="s">
        <v>1562</v>
      </c>
      <c r="G689" s="80" t="s">
        <v>262</v>
      </c>
      <c r="H689" s="80" t="s">
        <v>1669</v>
      </c>
      <c r="I689" s="80" t="s">
        <v>37</v>
      </c>
      <c r="J689" s="91" t="s">
        <v>1670</v>
      </c>
      <c r="K689" s="67" t="s">
        <v>1578</v>
      </c>
      <c r="L689" s="57" t="e">
        <f>COUNTIF(#REF!,B689)</f>
        <v>#REF!</v>
      </c>
      <c r="M689" s="57">
        <f>COUNTIF($B$4:B689,B689)</f>
        <v>1</v>
      </c>
      <c r="N689" s="50" t="s">
        <v>39</v>
      </c>
      <c r="O689" s="50"/>
      <c r="P689" s="52" t="s">
        <v>1671</v>
      </c>
      <c r="Q689" s="53" t="s">
        <v>29</v>
      </c>
      <c r="R689" s="50"/>
    </row>
    <row r="690" ht="30" customHeight="1" spans="1:18">
      <c r="A690" s="81">
        <v>26</v>
      </c>
      <c r="B690" s="81" t="s">
        <v>1672</v>
      </c>
      <c r="C690" s="81" t="s">
        <v>1673</v>
      </c>
      <c r="D690" s="81" t="s">
        <v>1674</v>
      </c>
      <c r="E690" s="81" t="s">
        <v>1561</v>
      </c>
      <c r="F690" s="81" t="s">
        <v>1562</v>
      </c>
      <c r="G690" s="81" t="s">
        <v>262</v>
      </c>
      <c r="H690" s="81" t="s">
        <v>1675</v>
      </c>
      <c r="I690" s="81" t="s">
        <v>37</v>
      </c>
      <c r="J690" s="91" t="s">
        <v>1676</v>
      </c>
      <c r="K690" s="67" t="s">
        <v>1578</v>
      </c>
      <c r="L690" s="57" t="e">
        <f>COUNTIF(#REF!,B690)</f>
        <v>#REF!</v>
      </c>
      <c r="M690" s="57">
        <f>COUNTIF($B$4:B690,B690)</f>
        <v>1</v>
      </c>
      <c r="N690" s="50" t="s">
        <v>39</v>
      </c>
      <c r="O690" s="50"/>
      <c r="P690" s="52" t="s">
        <v>1677</v>
      </c>
      <c r="Q690" s="53" t="s">
        <v>29</v>
      </c>
      <c r="R690" s="50"/>
    </row>
    <row r="691" ht="30" customHeight="1" spans="1:18">
      <c r="A691" s="78" t="s">
        <v>1678</v>
      </c>
      <c r="B691" s="81"/>
      <c r="C691" s="98" t="s">
        <v>1679</v>
      </c>
      <c r="D691" s="81"/>
      <c r="E691" s="81"/>
      <c r="F691" s="81"/>
      <c r="G691" s="81"/>
      <c r="H691" s="81"/>
      <c r="I691" s="81"/>
      <c r="J691" s="91"/>
      <c r="K691" s="67"/>
      <c r="L691" s="57"/>
      <c r="M691" s="57"/>
      <c r="N691" s="50"/>
      <c r="O691" s="50"/>
      <c r="P691" s="52"/>
      <c r="Q691" s="53"/>
      <c r="R691" s="50"/>
    </row>
    <row r="692" ht="30" customHeight="1" spans="1:18">
      <c r="A692" s="81">
        <v>1</v>
      </c>
      <c r="B692" s="81" t="s">
        <v>1680</v>
      </c>
      <c r="C692" s="81" t="s">
        <v>1681</v>
      </c>
      <c r="D692" s="81" t="s">
        <v>1682</v>
      </c>
      <c r="E692" s="81" t="s">
        <v>1683</v>
      </c>
      <c r="F692" s="81" t="s">
        <v>1684</v>
      </c>
      <c r="G692" s="81" t="s">
        <v>942</v>
      </c>
      <c r="H692" s="81" t="s">
        <v>1685</v>
      </c>
      <c r="I692" s="81" t="s">
        <v>37</v>
      </c>
      <c r="J692" s="91"/>
      <c r="K692" s="67" t="s">
        <v>758</v>
      </c>
      <c r="L692" s="57" t="e">
        <f>COUNTIF(#REF!,B692)</f>
        <v>#REF!</v>
      </c>
      <c r="M692" s="57">
        <f>COUNTIF($B$4:B692,B692)</f>
        <v>1</v>
      </c>
      <c r="N692" s="50" t="s">
        <v>470</v>
      </c>
      <c r="O692" s="50" t="s">
        <v>1686</v>
      </c>
      <c r="P692" s="52" t="s">
        <v>1687</v>
      </c>
      <c r="Q692" s="53" t="s">
        <v>29</v>
      </c>
      <c r="R692" s="50" t="s">
        <v>41</v>
      </c>
    </row>
    <row r="693" ht="30" customHeight="1" spans="1:18">
      <c r="A693" s="82"/>
      <c r="B693" s="82"/>
      <c r="C693" s="82"/>
      <c r="D693" s="82"/>
      <c r="E693" s="82"/>
      <c r="F693" s="82"/>
      <c r="G693" s="82"/>
      <c r="H693" s="82"/>
      <c r="I693" s="82"/>
      <c r="J693" s="91"/>
      <c r="K693" s="67" t="s">
        <v>559</v>
      </c>
      <c r="L693" s="57" t="e">
        <f>COUNTIF(#REF!,B693)</f>
        <v>#REF!</v>
      </c>
      <c r="M693" s="57">
        <f>COUNTIF($B$4:B693,B693)</f>
        <v>0</v>
      </c>
      <c r="N693" s="50" t="s">
        <v>39</v>
      </c>
      <c r="O693" s="50"/>
      <c r="P693" s="52" t="s">
        <v>1688</v>
      </c>
      <c r="Q693" s="53" t="s">
        <v>29</v>
      </c>
      <c r="R693" s="50"/>
    </row>
    <row r="694" ht="30" customHeight="1" spans="1:18">
      <c r="A694" s="82"/>
      <c r="B694" s="82"/>
      <c r="C694" s="82"/>
      <c r="D694" s="82"/>
      <c r="E694" s="82"/>
      <c r="F694" s="82"/>
      <c r="G694" s="82"/>
      <c r="H694" s="82"/>
      <c r="I694" s="82"/>
      <c r="J694" s="91"/>
      <c r="K694" s="67" t="s">
        <v>766</v>
      </c>
      <c r="L694" s="57" t="e">
        <f>COUNTIF(#REF!,B694)</f>
        <v>#REF!</v>
      </c>
      <c r="M694" s="57">
        <f>COUNTIF($B$4:B694,B694)</f>
        <v>0</v>
      </c>
      <c r="N694" s="50" t="s">
        <v>72</v>
      </c>
      <c r="O694" s="50" t="s">
        <v>1689</v>
      </c>
      <c r="P694" s="52" t="s">
        <v>1690</v>
      </c>
      <c r="Q694" s="53" t="s">
        <v>29</v>
      </c>
      <c r="R694" s="50"/>
    </row>
    <row r="695" ht="30" customHeight="1" spans="1:18">
      <c r="A695" s="82"/>
      <c r="B695" s="82"/>
      <c r="C695" s="82"/>
      <c r="D695" s="82"/>
      <c r="E695" s="82"/>
      <c r="F695" s="82"/>
      <c r="G695" s="82"/>
      <c r="H695" s="82"/>
      <c r="I695" s="82"/>
      <c r="J695" s="91"/>
      <c r="K695" s="67" t="s">
        <v>592</v>
      </c>
      <c r="L695" s="57" t="e">
        <f>COUNTIF(#REF!,B695)</f>
        <v>#REF!</v>
      </c>
      <c r="M695" s="57">
        <f>COUNTIF($B$4:B695,B695)</f>
        <v>0</v>
      </c>
      <c r="N695" s="50" t="s">
        <v>39</v>
      </c>
      <c r="O695" s="50"/>
      <c r="P695" s="52" t="s">
        <v>1691</v>
      </c>
      <c r="Q695" s="53" t="s">
        <v>29</v>
      </c>
      <c r="R695" s="50"/>
    </row>
    <row r="696" ht="30" customHeight="1" spans="1:18">
      <c r="A696" s="82"/>
      <c r="B696" s="82"/>
      <c r="C696" s="82"/>
      <c r="D696" s="82"/>
      <c r="E696" s="82"/>
      <c r="F696" s="82"/>
      <c r="G696" s="82"/>
      <c r="H696" s="82"/>
      <c r="I696" s="82"/>
      <c r="J696" s="91"/>
      <c r="K696" s="67" t="s">
        <v>769</v>
      </c>
      <c r="L696" s="57" t="e">
        <f>COUNTIF(#REF!,B696)</f>
        <v>#REF!</v>
      </c>
      <c r="M696" s="57">
        <f>COUNTIF($B$4:B696,B696)</f>
        <v>0</v>
      </c>
      <c r="N696" s="50" t="s">
        <v>39</v>
      </c>
      <c r="O696" s="50"/>
      <c r="P696" s="52">
        <v>55000</v>
      </c>
      <c r="Q696" s="53" t="s">
        <v>29</v>
      </c>
      <c r="R696" s="50"/>
    </row>
    <row r="697" ht="30" customHeight="1" spans="1:18">
      <c r="A697" s="82"/>
      <c r="B697" s="82"/>
      <c r="C697" s="82"/>
      <c r="D697" s="82"/>
      <c r="E697" s="82"/>
      <c r="F697" s="82"/>
      <c r="G697" s="82"/>
      <c r="H697" s="82"/>
      <c r="I697" s="82"/>
      <c r="J697" s="91"/>
      <c r="K697" s="67" t="s">
        <v>880</v>
      </c>
      <c r="L697" s="57" t="e">
        <f>COUNTIF(#REF!,B697)</f>
        <v>#REF!</v>
      </c>
      <c r="M697" s="57">
        <f>COUNTIF($B$4:B697,B697)</f>
        <v>0</v>
      </c>
      <c r="N697" s="50" t="s">
        <v>39</v>
      </c>
      <c r="O697" s="50"/>
      <c r="P697" s="52" t="s">
        <v>1692</v>
      </c>
      <c r="Q697" s="53" t="s">
        <v>29</v>
      </c>
      <c r="R697" s="50"/>
    </row>
    <row r="698" ht="30" customHeight="1" spans="1:18">
      <c r="A698" s="82"/>
      <c r="B698" s="82"/>
      <c r="C698" s="82"/>
      <c r="D698" s="82"/>
      <c r="E698" s="82"/>
      <c r="F698" s="82"/>
      <c r="G698" s="82"/>
      <c r="H698" s="82"/>
      <c r="I698" s="82"/>
      <c r="J698" s="91"/>
      <c r="K698" s="67" t="s">
        <v>562</v>
      </c>
      <c r="L698" s="57"/>
      <c r="M698" s="57"/>
      <c r="N698" s="50" t="s">
        <v>72</v>
      </c>
      <c r="O698" s="50" t="s">
        <v>592</v>
      </c>
      <c r="P698" s="52"/>
      <c r="Q698" s="53" t="s">
        <v>29</v>
      </c>
      <c r="R698" s="50"/>
    </row>
    <row r="699" ht="30" customHeight="1" spans="1:18">
      <c r="A699" s="83"/>
      <c r="B699" s="83"/>
      <c r="C699" s="83"/>
      <c r="D699" s="83"/>
      <c r="E699" s="83"/>
      <c r="F699" s="83"/>
      <c r="G699" s="83"/>
      <c r="H699" s="83"/>
      <c r="I699" s="83"/>
      <c r="J699" s="91"/>
      <c r="K699" s="67" t="s">
        <v>806</v>
      </c>
      <c r="L699" s="57" t="e">
        <f>COUNTIF(#REF!,B699)</f>
        <v>#REF!</v>
      </c>
      <c r="M699" s="57">
        <f>COUNTIF($B$4:B699,B699)</f>
        <v>0</v>
      </c>
      <c r="N699" s="50" t="s">
        <v>72</v>
      </c>
      <c r="O699" s="50" t="s">
        <v>1693</v>
      </c>
      <c r="P699" s="52">
        <v>51912</v>
      </c>
      <c r="Q699" s="53" t="s">
        <v>29</v>
      </c>
      <c r="R699" s="50"/>
    </row>
    <row r="700" ht="30" customHeight="1" spans="1:18">
      <c r="A700" s="80">
        <v>2</v>
      </c>
      <c r="B700" s="80" t="s">
        <v>1694</v>
      </c>
      <c r="C700" s="80" t="s">
        <v>1695</v>
      </c>
      <c r="D700" s="80" t="s">
        <v>1696</v>
      </c>
      <c r="E700" s="80" t="s">
        <v>1683</v>
      </c>
      <c r="F700" s="80" t="s">
        <v>1697</v>
      </c>
      <c r="G700" s="80" t="s">
        <v>1698</v>
      </c>
      <c r="H700" s="80" t="s">
        <v>1699</v>
      </c>
      <c r="I700" s="80" t="s">
        <v>37</v>
      </c>
      <c r="J700" s="91"/>
      <c r="K700" s="67" t="s">
        <v>846</v>
      </c>
      <c r="L700" s="57" t="e">
        <f>COUNTIF(#REF!,B700)</f>
        <v>#REF!</v>
      </c>
      <c r="M700" s="57">
        <f>COUNTIF($B$4:B700,B700)</f>
        <v>1</v>
      </c>
      <c r="N700" s="50" t="s">
        <v>39</v>
      </c>
      <c r="O700" s="50"/>
      <c r="P700" s="52">
        <v>46200</v>
      </c>
      <c r="Q700" s="53" t="s">
        <v>29</v>
      </c>
      <c r="R700" s="50"/>
    </row>
    <row r="701" ht="30" customHeight="1" spans="1:18">
      <c r="A701" s="81">
        <v>3</v>
      </c>
      <c r="B701" s="81" t="s">
        <v>1700</v>
      </c>
      <c r="C701" s="81" t="s">
        <v>1701</v>
      </c>
      <c r="D701" s="81" t="s">
        <v>1702</v>
      </c>
      <c r="E701" s="81" t="s">
        <v>1683</v>
      </c>
      <c r="F701" s="81" t="s">
        <v>1684</v>
      </c>
      <c r="G701" s="81" t="s">
        <v>1703</v>
      </c>
      <c r="H701" s="81" t="s">
        <v>1704</v>
      </c>
      <c r="I701" s="81" t="s">
        <v>37</v>
      </c>
      <c r="J701" s="91" t="s">
        <v>1357</v>
      </c>
      <c r="K701" s="67" t="s">
        <v>659</v>
      </c>
      <c r="L701" s="57" t="e">
        <f>COUNTIF(#REF!,B701)</f>
        <v>#REF!</v>
      </c>
      <c r="M701" s="57">
        <f>COUNTIF($B$4:B701,B701)</f>
        <v>1</v>
      </c>
      <c r="N701" s="50" t="s">
        <v>72</v>
      </c>
      <c r="O701" s="50" t="s">
        <v>340</v>
      </c>
      <c r="P701" s="52">
        <v>55500</v>
      </c>
      <c r="Q701" s="53" t="s">
        <v>29</v>
      </c>
      <c r="R701" s="50" t="s">
        <v>41</v>
      </c>
    </row>
    <row r="702" ht="30" customHeight="1" spans="1:18">
      <c r="A702" s="82"/>
      <c r="B702" s="82"/>
      <c r="C702" s="82"/>
      <c r="D702" s="82"/>
      <c r="E702" s="82"/>
      <c r="F702" s="82"/>
      <c r="G702" s="82"/>
      <c r="H702" s="82"/>
      <c r="I702" s="82"/>
      <c r="J702" s="91"/>
      <c r="K702" s="67" t="s">
        <v>735</v>
      </c>
      <c r="L702" s="57" t="e">
        <f>COUNTIF(#REF!,B702)</f>
        <v>#REF!</v>
      </c>
      <c r="M702" s="57">
        <f>COUNTIF($B$4:B702,B702)</f>
        <v>0</v>
      </c>
      <c r="N702" s="50" t="s">
        <v>39</v>
      </c>
      <c r="O702" s="50"/>
      <c r="P702" s="52" t="s">
        <v>96</v>
      </c>
      <c r="Q702" s="53" t="s">
        <v>29</v>
      </c>
      <c r="R702" s="50" t="s">
        <v>41</v>
      </c>
    </row>
    <row r="703" ht="30" customHeight="1" spans="1:18">
      <c r="A703" s="82"/>
      <c r="B703" s="82"/>
      <c r="C703" s="82"/>
      <c r="D703" s="82"/>
      <c r="E703" s="82"/>
      <c r="F703" s="82"/>
      <c r="G703" s="82"/>
      <c r="H703" s="82"/>
      <c r="I703" s="82"/>
      <c r="J703" s="91"/>
      <c r="K703" s="67" t="s">
        <v>71</v>
      </c>
      <c r="L703" s="57" t="e">
        <f>COUNTIF(#REF!,B703)</f>
        <v>#REF!</v>
      </c>
      <c r="M703" s="57">
        <f>COUNTIF($B$4:B703,B703)</f>
        <v>0</v>
      </c>
      <c r="N703" s="50" t="s">
        <v>72</v>
      </c>
      <c r="O703" s="50" t="s">
        <v>1705</v>
      </c>
      <c r="P703" s="52" t="s">
        <v>1706</v>
      </c>
      <c r="Q703" s="53" t="s">
        <v>29</v>
      </c>
      <c r="R703" s="50" t="s">
        <v>41</v>
      </c>
    </row>
    <row r="704" ht="30" customHeight="1" spans="1:18">
      <c r="A704" s="82"/>
      <c r="B704" s="82"/>
      <c r="C704" s="82"/>
      <c r="D704" s="82"/>
      <c r="E704" s="82"/>
      <c r="F704" s="82"/>
      <c r="G704" s="82"/>
      <c r="H704" s="82"/>
      <c r="I704" s="82"/>
      <c r="J704" s="91"/>
      <c r="K704" s="67" t="s">
        <v>340</v>
      </c>
      <c r="L704" s="57" t="e">
        <f>COUNTIF(#REF!,B704)</f>
        <v>#REF!</v>
      </c>
      <c r="M704" s="57">
        <f>COUNTIF($B$4:B704,B704)</f>
        <v>0</v>
      </c>
      <c r="N704" s="50" t="s">
        <v>39</v>
      </c>
      <c r="O704" s="50"/>
      <c r="P704" s="52" t="s">
        <v>1707</v>
      </c>
      <c r="Q704" s="53" t="s">
        <v>29</v>
      </c>
      <c r="R704" s="50"/>
    </row>
    <row r="705" ht="30" customHeight="1" spans="1:18">
      <c r="A705" s="82"/>
      <c r="B705" s="82"/>
      <c r="C705" s="82"/>
      <c r="D705" s="82"/>
      <c r="E705" s="82"/>
      <c r="F705" s="82"/>
      <c r="G705" s="82"/>
      <c r="H705" s="82"/>
      <c r="I705" s="82"/>
      <c r="J705" s="91"/>
      <c r="K705" s="67" t="s">
        <v>656</v>
      </c>
      <c r="L705" s="57" t="e">
        <f>COUNTIF(#REF!,B705)</f>
        <v>#REF!</v>
      </c>
      <c r="M705" s="57">
        <f>COUNTIF($B$4:B705,B705)</f>
        <v>0</v>
      </c>
      <c r="N705" s="50" t="s">
        <v>39</v>
      </c>
      <c r="O705" s="50"/>
      <c r="P705" s="52" t="s">
        <v>1708</v>
      </c>
      <c r="Q705" s="53" t="s">
        <v>29</v>
      </c>
      <c r="R705" s="50"/>
    </row>
    <row r="706" ht="30" customHeight="1" spans="1:18">
      <c r="A706" s="82"/>
      <c r="B706" s="82"/>
      <c r="C706" s="82"/>
      <c r="D706" s="82"/>
      <c r="E706" s="82"/>
      <c r="F706" s="82"/>
      <c r="G706" s="82"/>
      <c r="H706" s="82"/>
      <c r="I706" s="82"/>
      <c r="J706" s="91"/>
      <c r="K706" s="67" t="s">
        <v>660</v>
      </c>
      <c r="L706" s="57" t="e">
        <f>COUNTIF(#REF!,B706)</f>
        <v>#REF!</v>
      </c>
      <c r="M706" s="57">
        <f>COUNTIF($B$4:B706,B706)</f>
        <v>0</v>
      </c>
      <c r="N706" s="50" t="s">
        <v>39</v>
      </c>
      <c r="O706" s="50"/>
      <c r="P706" s="52" t="s">
        <v>658</v>
      </c>
      <c r="Q706" s="53" t="s">
        <v>29</v>
      </c>
      <c r="R706" s="50"/>
    </row>
    <row r="707" ht="30" customHeight="1" spans="1:18">
      <c r="A707" s="82"/>
      <c r="B707" s="82"/>
      <c r="C707" s="82"/>
      <c r="D707" s="82"/>
      <c r="E707" s="82"/>
      <c r="F707" s="82"/>
      <c r="G707" s="82"/>
      <c r="H707" s="82"/>
      <c r="I707" s="82"/>
      <c r="J707" s="91"/>
      <c r="K707" s="93" t="s">
        <v>657</v>
      </c>
      <c r="L707" s="57" t="e">
        <f>COUNTIF(#REF!,B707)</f>
        <v>#REF!</v>
      </c>
      <c r="M707" s="57">
        <f>COUNTIF($B$4:B707,B707)</f>
        <v>0</v>
      </c>
      <c r="N707" s="57"/>
      <c r="O707" s="57"/>
      <c r="P707" s="56" t="s">
        <v>658</v>
      </c>
      <c r="Q707" s="57" t="s">
        <v>142</v>
      </c>
      <c r="R707" s="57"/>
    </row>
    <row r="708" ht="30" customHeight="1" spans="1:18">
      <c r="A708" s="83"/>
      <c r="B708" s="83"/>
      <c r="C708" s="83"/>
      <c r="D708" s="83"/>
      <c r="E708" s="83"/>
      <c r="F708" s="83"/>
      <c r="G708" s="83"/>
      <c r="H708" s="83"/>
      <c r="I708" s="83"/>
      <c r="J708" s="91"/>
      <c r="K708" s="67" t="s">
        <v>516</v>
      </c>
      <c r="L708" s="57" t="e">
        <f>COUNTIF(#REF!,B708)</f>
        <v>#REF!</v>
      </c>
      <c r="M708" s="57">
        <f>COUNTIF($B$4:B708,B708)</f>
        <v>0</v>
      </c>
      <c r="N708" s="50" t="s">
        <v>39</v>
      </c>
      <c r="O708" s="50"/>
      <c r="P708" s="52">
        <v>55000</v>
      </c>
      <c r="Q708" s="53" t="s">
        <v>29</v>
      </c>
      <c r="R708" s="50"/>
    </row>
    <row r="709" ht="30" customHeight="1" spans="1:18">
      <c r="A709" s="81">
        <v>4</v>
      </c>
      <c r="B709" s="81" t="s">
        <v>1709</v>
      </c>
      <c r="C709" s="81" t="s">
        <v>1710</v>
      </c>
      <c r="D709" s="81" t="s">
        <v>1711</v>
      </c>
      <c r="E709" s="81" t="s">
        <v>1683</v>
      </c>
      <c r="F709" s="81" t="s">
        <v>1712</v>
      </c>
      <c r="G709" s="81" t="s">
        <v>58</v>
      </c>
      <c r="H709" s="81" t="s">
        <v>1704</v>
      </c>
      <c r="I709" s="81" t="s">
        <v>37</v>
      </c>
      <c r="J709" s="91"/>
      <c r="K709" s="67" t="s">
        <v>62</v>
      </c>
      <c r="L709" s="57" t="e">
        <f>COUNTIF(#REF!,B709)</f>
        <v>#REF!</v>
      </c>
      <c r="M709" s="57">
        <f>COUNTIF($B$4:B709,B709)</f>
        <v>1</v>
      </c>
      <c r="N709" s="50" t="s">
        <v>72</v>
      </c>
      <c r="O709" s="50" t="s">
        <v>97</v>
      </c>
      <c r="P709" s="52" t="s">
        <v>1713</v>
      </c>
      <c r="Q709" s="53" t="s">
        <v>29</v>
      </c>
      <c r="R709" s="50" t="s">
        <v>41</v>
      </c>
    </row>
    <row r="710" ht="30" customHeight="1" spans="1:18">
      <c r="A710" s="82"/>
      <c r="B710" s="82"/>
      <c r="C710" s="82"/>
      <c r="D710" s="82"/>
      <c r="E710" s="82"/>
      <c r="F710" s="82"/>
      <c r="G710" s="82"/>
      <c r="H710" s="82"/>
      <c r="I710" s="82"/>
      <c r="J710" s="91"/>
      <c r="K710" s="67" t="s">
        <v>60</v>
      </c>
      <c r="L710" s="57" t="e">
        <f>COUNTIF(#REF!,B710)</f>
        <v>#REF!</v>
      </c>
      <c r="M710" s="57">
        <f>COUNTIF($B$4:B710,B710)</f>
        <v>0</v>
      </c>
      <c r="N710" s="50" t="s">
        <v>39</v>
      </c>
      <c r="O710" s="50"/>
      <c r="P710" s="52" t="s">
        <v>927</v>
      </c>
      <c r="Q710" s="53" t="s">
        <v>29</v>
      </c>
      <c r="R710" s="50" t="s">
        <v>41</v>
      </c>
    </row>
    <row r="711" ht="30" customHeight="1" spans="1:18">
      <c r="A711" s="83"/>
      <c r="B711" s="83"/>
      <c r="C711" s="83"/>
      <c r="D711" s="83"/>
      <c r="E711" s="83"/>
      <c r="F711" s="83"/>
      <c r="G711" s="83"/>
      <c r="H711" s="83"/>
      <c r="I711" s="83"/>
      <c r="J711" s="91"/>
      <c r="K711" s="67" t="s">
        <v>63</v>
      </c>
      <c r="L711" s="57" t="e">
        <f>COUNTIF(#REF!,B711)</f>
        <v>#REF!</v>
      </c>
      <c r="M711" s="57">
        <f>COUNTIF($B$4:B711,B711)</f>
        <v>0</v>
      </c>
      <c r="N711" s="50" t="s">
        <v>39</v>
      </c>
      <c r="O711" s="50"/>
      <c r="P711" s="52">
        <v>66600</v>
      </c>
      <c r="Q711" s="53" t="s">
        <v>29</v>
      </c>
      <c r="R711" s="50"/>
    </row>
    <row r="712" ht="30" customHeight="1" spans="1:18">
      <c r="A712" s="81">
        <v>5</v>
      </c>
      <c r="B712" s="81" t="s">
        <v>1714</v>
      </c>
      <c r="C712" s="81" t="s">
        <v>1715</v>
      </c>
      <c r="D712" s="81" t="s">
        <v>1716</v>
      </c>
      <c r="E712" s="81" t="s">
        <v>1683</v>
      </c>
      <c r="F712" s="81" t="s">
        <v>1712</v>
      </c>
      <c r="G712" s="81" t="s">
        <v>58</v>
      </c>
      <c r="H712" s="81" t="s">
        <v>1704</v>
      </c>
      <c r="I712" s="81" t="s">
        <v>37</v>
      </c>
      <c r="J712" s="91"/>
      <c r="K712" s="67" t="s">
        <v>97</v>
      </c>
      <c r="L712" s="57" t="e">
        <f>COUNTIF(#REF!,B712)</f>
        <v>#REF!</v>
      </c>
      <c r="M712" s="57">
        <f>COUNTIF($B$4:B712,B712)</f>
        <v>1</v>
      </c>
      <c r="N712" s="50" t="s">
        <v>39</v>
      </c>
      <c r="O712" s="50"/>
      <c r="P712" s="52" t="s">
        <v>888</v>
      </c>
      <c r="Q712" s="53" t="s">
        <v>29</v>
      </c>
      <c r="R712" s="50"/>
    </row>
    <row r="713" ht="30" customHeight="1" spans="1:18">
      <c r="A713" s="82"/>
      <c r="B713" s="82"/>
      <c r="C713" s="82"/>
      <c r="D713" s="82"/>
      <c r="E713" s="82"/>
      <c r="F713" s="82"/>
      <c r="G713" s="82"/>
      <c r="H713" s="82"/>
      <c r="I713" s="82"/>
      <c r="J713" s="91"/>
      <c r="K713" s="67" t="s">
        <v>982</v>
      </c>
      <c r="L713" s="57"/>
      <c r="M713" s="57"/>
      <c r="N713" s="50" t="s">
        <v>72</v>
      </c>
      <c r="O713" s="50" t="s">
        <v>1717</v>
      </c>
      <c r="P713" s="52"/>
      <c r="Q713" s="53" t="s">
        <v>29</v>
      </c>
      <c r="R713" s="50" t="s">
        <v>41</v>
      </c>
    </row>
    <row r="714" ht="30" customHeight="1" spans="1:18">
      <c r="A714" s="81">
        <v>6</v>
      </c>
      <c r="B714" s="81" t="s">
        <v>1718</v>
      </c>
      <c r="C714" s="81" t="s">
        <v>1719</v>
      </c>
      <c r="D714" s="81" t="s">
        <v>1720</v>
      </c>
      <c r="E714" s="81" t="s">
        <v>1683</v>
      </c>
      <c r="F714" s="81" t="s">
        <v>1721</v>
      </c>
      <c r="G714" s="81" t="s">
        <v>251</v>
      </c>
      <c r="H714" s="81" t="s">
        <v>583</v>
      </c>
      <c r="I714" s="81" t="s">
        <v>37</v>
      </c>
      <c r="J714" s="91"/>
      <c r="K714" s="67" t="s">
        <v>758</v>
      </c>
      <c r="L714" s="57" t="e">
        <f>COUNTIF(#REF!,B714)</f>
        <v>#REF!</v>
      </c>
      <c r="M714" s="57">
        <f>COUNTIF($B$4:B714,B714)</f>
        <v>1</v>
      </c>
      <c r="N714" s="50" t="s">
        <v>72</v>
      </c>
      <c r="O714" s="50" t="s">
        <v>1722</v>
      </c>
      <c r="P714" s="52" t="s">
        <v>1723</v>
      </c>
      <c r="Q714" s="53" t="s">
        <v>29</v>
      </c>
      <c r="R714" s="50" t="s">
        <v>41</v>
      </c>
    </row>
    <row r="715" ht="30" customHeight="1" spans="1:18">
      <c r="A715" s="82"/>
      <c r="B715" s="82"/>
      <c r="C715" s="82"/>
      <c r="D715" s="82"/>
      <c r="E715" s="82"/>
      <c r="F715" s="82"/>
      <c r="G715" s="82"/>
      <c r="H715" s="82"/>
      <c r="I715" s="82"/>
      <c r="J715" s="91"/>
      <c r="K715" s="67" t="s">
        <v>974</v>
      </c>
      <c r="L715" s="57" t="e">
        <f>COUNTIF(#REF!,B715)</f>
        <v>#REF!</v>
      </c>
      <c r="M715" s="57">
        <f>COUNTIF($B$4:B715,B715)</f>
        <v>0</v>
      </c>
      <c r="N715" s="50" t="s">
        <v>72</v>
      </c>
      <c r="O715" s="50" t="s">
        <v>1724</v>
      </c>
      <c r="P715" s="52">
        <v>55000</v>
      </c>
      <c r="Q715" s="53" t="s">
        <v>29</v>
      </c>
      <c r="R715" s="50"/>
    </row>
    <row r="716" ht="30" customHeight="1" spans="1:18">
      <c r="A716" s="82"/>
      <c r="B716" s="82"/>
      <c r="C716" s="82"/>
      <c r="D716" s="82"/>
      <c r="E716" s="82"/>
      <c r="F716" s="82"/>
      <c r="G716" s="82"/>
      <c r="H716" s="82"/>
      <c r="I716" s="82"/>
      <c r="J716" s="91"/>
      <c r="K716" s="67" t="s">
        <v>90</v>
      </c>
      <c r="L716" s="57" t="e">
        <f>COUNTIF(#REF!,B716)</f>
        <v>#REF!</v>
      </c>
      <c r="M716" s="57">
        <f>COUNTIF($B$4:B716,B716)</f>
        <v>0</v>
      </c>
      <c r="N716" s="50" t="s">
        <v>39</v>
      </c>
      <c r="O716" s="50"/>
      <c r="P716" s="52">
        <v>55800</v>
      </c>
      <c r="Q716" s="53" t="s">
        <v>29</v>
      </c>
      <c r="R716" s="50"/>
    </row>
    <row r="717" ht="30" customHeight="1" spans="1:18">
      <c r="A717" s="82"/>
      <c r="B717" s="82"/>
      <c r="C717" s="82"/>
      <c r="D717" s="82"/>
      <c r="E717" s="82"/>
      <c r="F717" s="82"/>
      <c r="G717" s="82"/>
      <c r="H717" s="82"/>
      <c r="I717" s="82"/>
      <c r="J717" s="91"/>
      <c r="K717" s="67" t="s">
        <v>846</v>
      </c>
      <c r="L717" s="57" t="e">
        <f>COUNTIF(#REF!,B717)</f>
        <v>#REF!</v>
      </c>
      <c r="M717" s="57">
        <f>COUNTIF($B$4:B717,B717)</f>
        <v>0</v>
      </c>
      <c r="N717" s="50" t="s">
        <v>39</v>
      </c>
      <c r="O717" s="50"/>
      <c r="P717" s="52">
        <v>50000</v>
      </c>
      <c r="Q717" s="53" t="s">
        <v>29</v>
      </c>
      <c r="R717" s="50"/>
    </row>
    <row r="718" ht="30" customHeight="1" spans="1:18">
      <c r="A718" s="82"/>
      <c r="B718" s="82"/>
      <c r="C718" s="82"/>
      <c r="D718" s="82"/>
      <c r="E718" s="82"/>
      <c r="F718" s="82"/>
      <c r="G718" s="82"/>
      <c r="H718" s="82"/>
      <c r="I718" s="82"/>
      <c r="J718" s="91"/>
      <c r="K718" s="67" t="s">
        <v>526</v>
      </c>
      <c r="L718" s="57" t="e">
        <f>COUNTIF(#REF!,B718)</f>
        <v>#REF!</v>
      </c>
      <c r="M718" s="57">
        <f>COUNTIF($B$4:B718,B718)</f>
        <v>0</v>
      </c>
      <c r="N718" s="50" t="s">
        <v>39</v>
      </c>
      <c r="O718" s="50"/>
      <c r="P718" s="52">
        <v>62000</v>
      </c>
      <c r="Q718" s="53" t="s">
        <v>29</v>
      </c>
      <c r="R718" s="50"/>
    </row>
    <row r="719" ht="30" customHeight="1" spans="1:18">
      <c r="A719" s="82"/>
      <c r="B719" s="82"/>
      <c r="C719" s="82"/>
      <c r="D719" s="82"/>
      <c r="E719" s="82"/>
      <c r="F719" s="82"/>
      <c r="G719" s="82"/>
      <c r="H719" s="82"/>
      <c r="I719" s="82"/>
      <c r="J719" s="91"/>
      <c r="K719" s="67" t="s">
        <v>340</v>
      </c>
      <c r="L719" s="57" t="e">
        <f>COUNTIF(#REF!,B719)</f>
        <v>#REF!</v>
      </c>
      <c r="M719" s="57">
        <f>COUNTIF($B$4:B719,B719)</f>
        <v>0</v>
      </c>
      <c r="N719" s="50" t="s">
        <v>39</v>
      </c>
      <c r="O719" s="50"/>
      <c r="P719" s="52">
        <v>59800</v>
      </c>
      <c r="Q719" s="53" t="s">
        <v>29</v>
      </c>
      <c r="R719" s="50"/>
    </row>
    <row r="720" ht="30" customHeight="1" spans="1:18">
      <c r="A720" s="83"/>
      <c r="B720" s="83"/>
      <c r="C720" s="83"/>
      <c r="D720" s="83"/>
      <c r="E720" s="83"/>
      <c r="F720" s="83"/>
      <c r="G720" s="83"/>
      <c r="H720" s="83"/>
      <c r="I720" s="83"/>
      <c r="J720" s="91"/>
      <c r="K720" s="67" t="s">
        <v>569</v>
      </c>
      <c r="L720" s="57" t="e">
        <f>COUNTIF(#REF!,B720)</f>
        <v>#REF!</v>
      </c>
      <c r="M720" s="57">
        <f>COUNTIF($B$4:B720,B720)</f>
        <v>0</v>
      </c>
      <c r="N720" s="50" t="s">
        <v>72</v>
      </c>
      <c r="O720" s="50" t="s">
        <v>720</v>
      </c>
      <c r="P720" s="52">
        <v>58800</v>
      </c>
      <c r="Q720" s="53" t="s">
        <v>29</v>
      </c>
      <c r="R720" s="50"/>
    </row>
    <row r="721" ht="30" customHeight="1" spans="1:18">
      <c r="A721" s="81">
        <v>7</v>
      </c>
      <c r="B721" s="81" t="s">
        <v>1725</v>
      </c>
      <c r="C721" s="81" t="s">
        <v>1726</v>
      </c>
      <c r="D721" s="81" t="s">
        <v>1727</v>
      </c>
      <c r="E721" s="81" t="s">
        <v>1683</v>
      </c>
      <c r="F721" s="81" t="s">
        <v>1684</v>
      </c>
      <c r="G721" s="81" t="s">
        <v>58</v>
      </c>
      <c r="H721" s="81" t="s">
        <v>1496</v>
      </c>
      <c r="I721" s="81" t="s">
        <v>37</v>
      </c>
      <c r="J721" s="91" t="s">
        <v>1728</v>
      </c>
      <c r="K721" s="67" t="s">
        <v>982</v>
      </c>
      <c r="L721" s="57" t="e">
        <f>COUNTIF(#REF!,B721)</f>
        <v>#REF!</v>
      </c>
      <c r="M721" s="57">
        <f>COUNTIF($B$4:B721,B721)</f>
        <v>1</v>
      </c>
      <c r="N721" s="50" t="s">
        <v>72</v>
      </c>
      <c r="O721" s="50"/>
      <c r="P721" s="52" t="s">
        <v>881</v>
      </c>
      <c r="Q721" s="53" t="s">
        <v>29</v>
      </c>
      <c r="R721" s="50" t="s">
        <v>41</v>
      </c>
    </row>
    <row r="722" ht="30" customHeight="1" spans="1:18">
      <c r="A722" s="82"/>
      <c r="B722" s="82"/>
      <c r="C722" s="82"/>
      <c r="D722" s="82"/>
      <c r="E722" s="82"/>
      <c r="F722" s="82"/>
      <c r="G722" s="82"/>
      <c r="H722" s="82"/>
      <c r="I722" s="82"/>
      <c r="J722" s="91"/>
      <c r="K722" s="93" t="s">
        <v>97</v>
      </c>
      <c r="L722" s="57" t="e">
        <f>COUNTIF(#REF!,B722)</f>
        <v>#REF!</v>
      </c>
      <c r="M722" s="57">
        <f>COUNTIF($B$4:B722,B722)</f>
        <v>0</v>
      </c>
      <c r="N722" s="57"/>
      <c r="O722" s="57"/>
      <c r="P722" s="56">
        <v>45800</v>
      </c>
      <c r="Q722" s="57" t="s">
        <v>142</v>
      </c>
      <c r="R722" s="57"/>
    </row>
    <row r="723" customFormat="1" ht="30" customHeight="1" spans="1:18">
      <c r="A723" s="83"/>
      <c r="B723" s="83"/>
      <c r="C723" s="83"/>
      <c r="D723" s="83"/>
      <c r="E723" s="83"/>
      <c r="F723" s="83"/>
      <c r="G723" s="83"/>
      <c r="H723" s="83"/>
      <c r="I723" s="83"/>
      <c r="J723" s="91"/>
      <c r="K723" s="67" t="s">
        <v>63</v>
      </c>
      <c r="L723" s="57" t="e">
        <f>COUNTIF(#REF!,B723)</f>
        <v>#REF!</v>
      </c>
      <c r="M723" s="57">
        <f>COUNTIF($B$4:B723,B723)</f>
        <v>0</v>
      </c>
      <c r="N723" s="50" t="s">
        <v>254</v>
      </c>
      <c r="O723" s="50"/>
      <c r="P723" s="52">
        <v>45900</v>
      </c>
      <c r="Q723" s="53" t="s">
        <v>29</v>
      </c>
      <c r="R723" s="50"/>
    </row>
    <row r="724" ht="30" customHeight="1" spans="1:18">
      <c r="A724" s="81">
        <v>8</v>
      </c>
      <c r="B724" s="81" t="s">
        <v>1729</v>
      </c>
      <c r="C724" s="81" t="s">
        <v>1730</v>
      </c>
      <c r="D724" s="81" t="s">
        <v>1731</v>
      </c>
      <c r="E724" s="81" t="s">
        <v>1683</v>
      </c>
      <c r="F724" s="81" t="s">
        <v>1721</v>
      </c>
      <c r="G724" s="81" t="s">
        <v>1384</v>
      </c>
      <c r="H724" s="81" t="s">
        <v>1732</v>
      </c>
      <c r="I724" s="81" t="s">
        <v>37</v>
      </c>
      <c r="J724" s="91"/>
      <c r="K724" s="67" t="s">
        <v>1733</v>
      </c>
      <c r="L724" s="57" t="e">
        <f>COUNTIF(#REF!,B724)</f>
        <v>#REF!</v>
      </c>
      <c r="M724" s="57">
        <f>COUNTIF($B$4:B724,B724)</f>
        <v>1</v>
      </c>
      <c r="N724" s="50" t="s">
        <v>39</v>
      </c>
      <c r="O724" s="50"/>
      <c r="P724" s="52">
        <v>52000</v>
      </c>
      <c r="Q724" s="53" t="s">
        <v>29</v>
      </c>
      <c r="R724" s="50"/>
    </row>
    <row r="725" ht="30" customHeight="1" spans="1:18">
      <c r="A725" s="82"/>
      <c r="B725" s="82"/>
      <c r="C725" s="82"/>
      <c r="D725" s="82"/>
      <c r="E725" s="82"/>
      <c r="F725" s="82"/>
      <c r="G725" s="82"/>
      <c r="H725" s="82"/>
      <c r="I725" s="82"/>
      <c r="J725" s="91"/>
      <c r="K725" s="67" t="s">
        <v>90</v>
      </c>
      <c r="L725" s="57" t="e">
        <f>COUNTIF(#REF!,B725)</f>
        <v>#REF!</v>
      </c>
      <c r="M725" s="57">
        <f>COUNTIF($B$4:B725,B725)</f>
        <v>0</v>
      </c>
      <c r="N725" s="50" t="s">
        <v>39</v>
      </c>
      <c r="O725" s="50"/>
      <c r="P725" s="52">
        <v>52800</v>
      </c>
      <c r="Q725" s="53" t="s">
        <v>29</v>
      </c>
      <c r="R725" s="50"/>
    </row>
    <row r="726" ht="30" customHeight="1" spans="1:18">
      <c r="A726" s="83"/>
      <c r="B726" s="83"/>
      <c r="C726" s="83"/>
      <c r="D726" s="83"/>
      <c r="E726" s="83"/>
      <c r="F726" s="83"/>
      <c r="G726" s="83"/>
      <c r="H726" s="83"/>
      <c r="I726" s="83"/>
      <c r="J726" s="91"/>
      <c r="K726" s="67" t="s">
        <v>179</v>
      </c>
      <c r="L726" s="57" t="e">
        <f>COUNTIF(#REF!,B726)</f>
        <v>#REF!</v>
      </c>
      <c r="M726" s="57">
        <f>COUNTIF($B$4:B726,B726)</f>
        <v>0</v>
      </c>
      <c r="N726" s="50" t="s">
        <v>39</v>
      </c>
      <c r="O726" s="50"/>
      <c r="P726" s="52">
        <v>54000</v>
      </c>
      <c r="Q726" s="53" t="s">
        <v>29</v>
      </c>
      <c r="R726" s="50"/>
    </row>
    <row r="727" ht="30" customHeight="1" spans="1:18">
      <c r="A727" s="81">
        <v>9</v>
      </c>
      <c r="B727" s="81" t="s">
        <v>1734</v>
      </c>
      <c r="C727" s="81" t="s">
        <v>1735</v>
      </c>
      <c r="D727" s="81" t="s">
        <v>1736</v>
      </c>
      <c r="E727" s="81" t="s">
        <v>1683</v>
      </c>
      <c r="F727" s="81"/>
      <c r="G727" s="81" t="s">
        <v>895</v>
      </c>
      <c r="H727" s="81" t="s">
        <v>1737</v>
      </c>
      <c r="I727" s="81" t="s">
        <v>37</v>
      </c>
      <c r="J727" s="91" t="s">
        <v>1738</v>
      </c>
      <c r="K727" s="67" t="s">
        <v>902</v>
      </c>
      <c r="L727" s="57" t="e">
        <f>COUNTIF(#REF!,B727)</f>
        <v>#REF!</v>
      </c>
      <c r="M727" s="57">
        <f>COUNTIF($B$4:B727,B727)</f>
        <v>1</v>
      </c>
      <c r="N727" s="50" t="s">
        <v>39</v>
      </c>
      <c r="O727" s="50"/>
      <c r="P727" s="52" t="s">
        <v>1739</v>
      </c>
      <c r="Q727" s="53" t="s">
        <v>29</v>
      </c>
      <c r="R727" s="50" t="s">
        <v>41</v>
      </c>
    </row>
    <row r="728" ht="30" customHeight="1" spans="1:18">
      <c r="A728" s="82"/>
      <c r="B728" s="82"/>
      <c r="C728" s="82"/>
      <c r="D728" s="82"/>
      <c r="E728" s="82"/>
      <c r="F728" s="82"/>
      <c r="G728" s="82"/>
      <c r="H728" s="82"/>
      <c r="I728" s="82"/>
      <c r="J728" s="91"/>
      <c r="K728" s="67" t="s">
        <v>904</v>
      </c>
      <c r="L728" s="57" t="e">
        <f>COUNTIF(#REF!,B728)</f>
        <v>#REF!</v>
      </c>
      <c r="M728" s="57">
        <f>COUNTIF($B$4:B728,B728)</f>
        <v>0</v>
      </c>
      <c r="N728" s="50" t="s">
        <v>39</v>
      </c>
      <c r="O728" s="50"/>
      <c r="P728" s="52" t="s">
        <v>1740</v>
      </c>
      <c r="Q728" s="53" t="s">
        <v>29</v>
      </c>
      <c r="R728" s="50" t="s">
        <v>41</v>
      </c>
    </row>
    <row r="729" ht="30" customHeight="1" spans="1:18">
      <c r="A729" s="82"/>
      <c r="B729" s="82"/>
      <c r="C729" s="82"/>
      <c r="D729" s="82"/>
      <c r="E729" s="82"/>
      <c r="F729" s="82"/>
      <c r="G729" s="82"/>
      <c r="H729" s="82"/>
      <c r="I729" s="82"/>
      <c r="J729" s="91"/>
      <c r="K729" s="67" t="s">
        <v>253</v>
      </c>
      <c r="L729" s="57" t="e">
        <f>COUNTIF(#REF!,B729)</f>
        <v>#REF!</v>
      </c>
      <c r="M729" s="57">
        <f>COUNTIF($B$4:B729,B729)</f>
        <v>0</v>
      </c>
      <c r="N729" s="50" t="s">
        <v>72</v>
      </c>
      <c r="O729" s="50" t="s">
        <v>1741</v>
      </c>
      <c r="P729" s="52" t="s">
        <v>1742</v>
      </c>
      <c r="Q729" s="53" t="s">
        <v>29</v>
      </c>
      <c r="R729" s="50"/>
    </row>
    <row r="730" ht="30" customHeight="1" spans="1:18">
      <c r="A730" s="83"/>
      <c r="B730" s="83"/>
      <c r="C730" s="83"/>
      <c r="D730" s="83"/>
      <c r="E730" s="83"/>
      <c r="F730" s="83"/>
      <c r="G730" s="83"/>
      <c r="H730" s="83"/>
      <c r="I730" s="83"/>
      <c r="J730" s="91"/>
      <c r="K730" s="67" t="s">
        <v>906</v>
      </c>
      <c r="L730" s="57" t="e">
        <f>COUNTIF(#REF!,B730)</f>
        <v>#REF!</v>
      </c>
      <c r="M730" s="57">
        <f>COUNTIF($B$4:B730,B730)</f>
        <v>0</v>
      </c>
      <c r="N730" s="50" t="s">
        <v>72</v>
      </c>
      <c r="O730" s="50" t="s">
        <v>1741</v>
      </c>
      <c r="P730" s="52">
        <v>0</v>
      </c>
      <c r="Q730" s="53" t="s">
        <v>29</v>
      </c>
      <c r="R730" s="50"/>
    </row>
    <row r="731" ht="30" customHeight="1" spans="1:18">
      <c r="A731" s="81">
        <v>10</v>
      </c>
      <c r="B731" s="81" t="s">
        <v>1743</v>
      </c>
      <c r="C731" s="81" t="s">
        <v>1744</v>
      </c>
      <c r="D731" s="81" t="s">
        <v>1745</v>
      </c>
      <c r="E731" s="81" t="s">
        <v>1683</v>
      </c>
      <c r="F731" s="81" t="s">
        <v>1684</v>
      </c>
      <c r="G731" s="81" t="s">
        <v>262</v>
      </c>
      <c r="H731" s="81" t="s">
        <v>1746</v>
      </c>
      <c r="I731" s="81" t="s">
        <v>37</v>
      </c>
      <c r="J731" s="91" t="s">
        <v>264</v>
      </c>
      <c r="K731" s="67" t="s">
        <v>600</v>
      </c>
      <c r="L731" s="57" t="e">
        <f>COUNTIF(#REF!,B731)</f>
        <v>#REF!</v>
      </c>
      <c r="M731" s="57">
        <f>COUNTIF($B$4:B731,B731)</f>
        <v>1</v>
      </c>
      <c r="N731" s="50" t="s">
        <v>39</v>
      </c>
      <c r="O731" s="50"/>
      <c r="P731" s="52" t="s">
        <v>1747</v>
      </c>
      <c r="Q731" s="53" t="s">
        <v>29</v>
      </c>
      <c r="R731" s="50" t="s">
        <v>41</v>
      </c>
    </row>
    <row r="732" ht="30" customHeight="1" spans="1:18">
      <c r="A732" s="83"/>
      <c r="B732" s="83"/>
      <c r="C732" s="83"/>
      <c r="D732" s="83"/>
      <c r="E732" s="83"/>
      <c r="F732" s="83"/>
      <c r="G732" s="83"/>
      <c r="H732" s="83"/>
      <c r="I732" s="83"/>
      <c r="J732" s="91"/>
      <c r="K732" s="67" t="s">
        <v>269</v>
      </c>
      <c r="L732" s="57" t="e">
        <f>COUNTIF(#REF!,B732)</f>
        <v>#REF!</v>
      </c>
      <c r="M732" s="57">
        <f>COUNTIF($B$4:B732,B732)</f>
        <v>0</v>
      </c>
      <c r="N732" s="50" t="s">
        <v>39</v>
      </c>
      <c r="O732" s="50"/>
      <c r="P732" s="52" t="s">
        <v>1748</v>
      </c>
      <c r="Q732" s="53" t="s">
        <v>29</v>
      </c>
      <c r="R732" s="50"/>
    </row>
    <row r="733" ht="30" customHeight="1" spans="1:18">
      <c r="A733" s="81">
        <v>11</v>
      </c>
      <c r="B733" s="81" t="s">
        <v>1749</v>
      </c>
      <c r="C733" s="81" t="s">
        <v>1750</v>
      </c>
      <c r="D733" s="81" t="s">
        <v>1702</v>
      </c>
      <c r="E733" s="81" t="s">
        <v>1683</v>
      </c>
      <c r="F733" s="81" t="s">
        <v>1684</v>
      </c>
      <c r="G733" s="81" t="s">
        <v>1703</v>
      </c>
      <c r="H733" s="81" t="s">
        <v>1751</v>
      </c>
      <c r="I733" s="81" t="s">
        <v>37</v>
      </c>
      <c r="J733" s="91" t="s">
        <v>286</v>
      </c>
      <c r="K733" s="67" t="s">
        <v>659</v>
      </c>
      <c r="L733" s="57" t="e">
        <f>COUNTIF(#REF!,B733)</f>
        <v>#REF!</v>
      </c>
      <c r="M733" s="57">
        <f>COUNTIF($B$4:B733,B733)</f>
        <v>1</v>
      </c>
      <c r="N733" s="50" t="s">
        <v>72</v>
      </c>
      <c r="O733" s="50" t="s">
        <v>340</v>
      </c>
      <c r="P733" s="52">
        <v>55500</v>
      </c>
      <c r="Q733" s="53" t="s">
        <v>29</v>
      </c>
      <c r="R733" s="50" t="s">
        <v>41</v>
      </c>
    </row>
    <row r="734" ht="30" customHeight="1" spans="1:18">
      <c r="A734" s="82"/>
      <c r="B734" s="82"/>
      <c r="C734" s="82"/>
      <c r="D734" s="82"/>
      <c r="E734" s="82"/>
      <c r="F734" s="82"/>
      <c r="G734" s="82"/>
      <c r="H734" s="82"/>
      <c r="I734" s="82"/>
      <c r="J734" s="91"/>
      <c r="K734" s="67" t="s">
        <v>509</v>
      </c>
      <c r="L734" s="57" t="e">
        <f>COUNTIF(#REF!,B734)</f>
        <v>#REF!</v>
      </c>
      <c r="M734" s="57">
        <f>COUNTIF($B$4:B734,B734)</f>
        <v>0</v>
      </c>
      <c r="N734" s="50" t="s">
        <v>39</v>
      </c>
      <c r="O734" s="50"/>
      <c r="P734" s="52" t="s">
        <v>96</v>
      </c>
      <c r="Q734" s="53" t="s">
        <v>29</v>
      </c>
      <c r="R734" s="50" t="s">
        <v>41</v>
      </c>
    </row>
    <row r="735" ht="30" customHeight="1" spans="1:18">
      <c r="A735" s="82"/>
      <c r="B735" s="82"/>
      <c r="C735" s="82"/>
      <c r="D735" s="82"/>
      <c r="E735" s="82"/>
      <c r="F735" s="82"/>
      <c r="G735" s="82"/>
      <c r="H735" s="82"/>
      <c r="I735" s="82"/>
      <c r="J735" s="91"/>
      <c r="K735" s="67" t="s">
        <v>662</v>
      </c>
      <c r="L735" s="57" t="e">
        <f>COUNTIF(#REF!,B735)</f>
        <v>#REF!</v>
      </c>
      <c r="M735" s="57">
        <f>COUNTIF($B$4:B735,B735)</f>
        <v>0</v>
      </c>
      <c r="N735" s="50" t="s">
        <v>72</v>
      </c>
      <c r="O735" s="50" t="s">
        <v>1752</v>
      </c>
      <c r="P735" s="52" t="s">
        <v>1753</v>
      </c>
      <c r="Q735" s="53" t="s">
        <v>29</v>
      </c>
      <c r="R735" s="50" t="s">
        <v>41</v>
      </c>
    </row>
    <row r="736" ht="30" customHeight="1" spans="1:18">
      <c r="A736" s="82"/>
      <c r="B736" s="82"/>
      <c r="C736" s="82"/>
      <c r="D736" s="82"/>
      <c r="E736" s="82"/>
      <c r="F736" s="82"/>
      <c r="G736" s="82"/>
      <c r="H736" s="82"/>
      <c r="I736" s="82"/>
      <c r="J736" s="91"/>
      <c r="K736" s="67" t="s">
        <v>735</v>
      </c>
      <c r="L736" s="57" t="e">
        <f>COUNTIF(#REF!,B736)</f>
        <v>#REF!</v>
      </c>
      <c r="M736" s="57">
        <f>COUNTIF($B$4:B736,B736)</f>
        <v>0</v>
      </c>
      <c r="N736" s="50" t="s">
        <v>39</v>
      </c>
      <c r="O736" s="50"/>
      <c r="P736" s="52" t="s">
        <v>96</v>
      </c>
      <c r="Q736" s="53" t="s">
        <v>29</v>
      </c>
      <c r="R736" s="50" t="s">
        <v>41</v>
      </c>
    </row>
    <row r="737" ht="30" customHeight="1" spans="1:18">
      <c r="A737" s="82"/>
      <c r="B737" s="82"/>
      <c r="C737" s="82"/>
      <c r="D737" s="82"/>
      <c r="E737" s="82"/>
      <c r="F737" s="82"/>
      <c r="G737" s="82"/>
      <c r="H737" s="82"/>
      <c r="I737" s="82"/>
      <c r="J737" s="91"/>
      <c r="K737" s="67" t="s">
        <v>71</v>
      </c>
      <c r="L737" s="57" t="e">
        <f>COUNTIF(#REF!,B737)</f>
        <v>#REF!</v>
      </c>
      <c r="M737" s="57">
        <f>COUNTIF($B$4:B737,B737)</f>
        <v>0</v>
      </c>
      <c r="N737" s="50" t="s">
        <v>72</v>
      </c>
      <c r="O737" s="50" t="s">
        <v>1705</v>
      </c>
      <c r="P737" s="52" t="s">
        <v>1706</v>
      </c>
      <c r="Q737" s="53" t="s">
        <v>29</v>
      </c>
      <c r="R737" s="50" t="s">
        <v>41</v>
      </c>
    </row>
    <row r="738" ht="30" customHeight="1" spans="1:18">
      <c r="A738" s="82"/>
      <c r="B738" s="82"/>
      <c r="C738" s="82"/>
      <c r="D738" s="82"/>
      <c r="E738" s="82"/>
      <c r="F738" s="82"/>
      <c r="G738" s="82"/>
      <c r="H738" s="82"/>
      <c r="I738" s="82"/>
      <c r="J738" s="91"/>
      <c r="K738" s="67" t="s">
        <v>340</v>
      </c>
      <c r="L738" s="57" t="e">
        <f>COUNTIF(#REF!,B738)</f>
        <v>#REF!</v>
      </c>
      <c r="M738" s="57">
        <f>COUNTIF($B$4:B738,B738)</f>
        <v>0</v>
      </c>
      <c r="N738" s="50" t="s">
        <v>39</v>
      </c>
      <c r="O738" s="50"/>
      <c r="P738" s="52" t="s">
        <v>1707</v>
      </c>
      <c r="Q738" s="53" t="s">
        <v>29</v>
      </c>
      <c r="R738" s="50"/>
    </row>
    <row r="739" ht="30" customHeight="1" spans="1:18">
      <c r="A739" s="82"/>
      <c r="B739" s="82"/>
      <c r="C739" s="82"/>
      <c r="D739" s="82"/>
      <c r="E739" s="82"/>
      <c r="F739" s="82"/>
      <c r="G739" s="82"/>
      <c r="H739" s="82"/>
      <c r="I739" s="82"/>
      <c r="J739" s="91"/>
      <c r="K739" s="67" t="s">
        <v>656</v>
      </c>
      <c r="L739" s="57" t="e">
        <f>COUNTIF(#REF!,B739)</f>
        <v>#REF!</v>
      </c>
      <c r="M739" s="57">
        <f>COUNTIF($B$4:B739,B739)</f>
        <v>0</v>
      </c>
      <c r="N739" s="50" t="s">
        <v>39</v>
      </c>
      <c r="O739" s="50"/>
      <c r="P739" s="52" t="s">
        <v>1708</v>
      </c>
      <c r="Q739" s="53" t="s">
        <v>29</v>
      </c>
      <c r="R739" s="50"/>
    </row>
    <row r="740" ht="30" customHeight="1" spans="1:18">
      <c r="A740" s="82"/>
      <c r="B740" s="82"/>
      <c r="C740" s="82"/>
      <c r="D740" s="82"/>
      <c r="E740" s="82"/>
      <c r="F740" s="82"/>
      <c r="G740" s="82"/>
      <c r="H740" s="82"/>
      <c r="I740" s="82"/>
      <c r="J740" s="91"/>
      <c r="K740" s="67" t="s">
        <v>1754</v>
      </c>
      <c r="L740" s="57" t="e">
        <f>COUNTIF(#REF!,B740)</f>
        <v>#REF!</v>
      </c>
      <c r="M740" s="57">
        <f>COUNTIF($B$4:B740,B740)</f>
        <v>0</v>
      </c>
      <c r="N740" s="50" t="s">
        <v>39</v>
      </c>
      <c r="O740" s="50"/>
      <c r="P740" s="52">
        <v>477000</v>
      </c>
      <c r="Q740" s="53" t="s">
        <v>29</v>
      </c>
      <c r="R740" s="50"/>
    </row>
    <row r="741" ht="30" customHeight="1" spans="1:18">
      <c r="A741" s="82"/>
      <c r="B741" s="82"/>
      <c r="C741" s="82"/>
      <c r="D741" s="82"/>
      <c r="E741" s="82"/>
      <c r="F741" s="82"/>
      <c r="G741" s="82"/>
      <c r="H741" s="82"/>
      <c r="I741" s="82"/>
      <c r="J741" s="91"/>
      <c r="K741" s="67" t="s">
        <v>660</v>
      </c>
      <c r="L741" s="57" t="e">
        <f>COUNTIF(#REF!,B741)</f>
        <v>#REF!</v>
      </c>
      <c r="M741" s="57">
        <f>COUNTIF($B$4:B741,B741)</f>
        <v>0</v>
      </c>
      <c r="N741" s="50" t="s">
        <v>39</v>
      </c>
      <c r="O741" s="50"/>
      <c r="P741" s="52" t="s">
        <v>658</v>
      </c>
      <c r="Q741" s="53" t="s">
        <v>29</v>
      </c>
      <c r="R741" s="50"/>
    </row>
    <row r="742" ht="30" customHeight="1" spans="1:18">
      <c r="A742" s="82"/>
      <c r="B742" s="82"/>
      <c r="C742" s="82"/>
      <c r="D742" s="82"/>
      <c r="E742" s="82"/>
      <c r="F742" s="82"/>
      <c r="G742" s="82"/>
      <c r="H742" s="82"/>
      <c r="I742" s="82"/>
      <c r="J742" s="91"/>
      <c r="K742" s="93" t="s">
        <v>657</v>
      </c>
      <c r="L742" s="57" t="e">
        <f>COUNTIF(#REF!,B742)</f>
        <v>#REF!</v>
      </c>
      <c r="M742" s="57">
        <f>COUNTIF($B$4:B742,B742)</f>
        <v>0</v>
      </c>
      <c r="N742" s="57"/>
      <c r="O742" s="57"/>
      <c r="P742" s="56" t="s">
        <v>658</v>
      </c>
      <c r="Q742" s="57" t="s">
        <v>142</v>
      </c>
      <c r="R742" s="57"/>
    </row>
    <row r="743" ht="30" customHeight="1" spans="1:18">
      <c r="A743" s="83"/>
      <c r="B743" s="83"/>
      <c r="C743" s="83"/>
      <c r="D743" s="83"/>
      <c r="E743" s="83"/>
      <c r="F743" s="83"/>
      <c r="G743" s="83"/>
      <c r="H743" s="83"/>
      <c r="I743" s="83"/>
      <c r="J743" s="91"/>
      <c r="K743" s="67" t="s">
        <v>516</v>
      </c>
      <c r="L743" s="57" t="e">
        <f>COUNTIF(#REF!,B743)</f>
        <v>#REF!</v>
      </c>
      <c r="M743" s="57">
        <f>COUNTIF($B$4:B743,B743)</f>
        <v>0</v>
      </c>
      <c r="N743" s="50" t="s">
        <v>39</v>
      </c>
      <c r="O743" s="50"/>
      <c r="P743" s="52">
        <v>55000</v>
      </c>
      <c r="Q743" s="53" t="s">
        <v>29</v>
      </c>
      <c r="R743" s="50"/>
    </row>
    <row r="744" ht="30" customHeight="1" spans="1:18">
      <c r="A744" s="81">
        <v>12</v>
      </c>
      <c r="B744" s="81" t="s">
        <v>1755</v>
      </c>
      <c r="C744" s="81" t="s">
        <v>1756</v>
      </c>
      <c r="D744" s="81" t="s">
        <v>1757</v>
      </c>
      <c r="E744" s="81" t="s">
        <v>1683</v>
      </c>
      <c r="F744" s="81"/>
      <c r="G744" s="81" t="s">
        <v>1758</v>
      </c>
      <c r="H744" s="81" t="s">
        <v>1063</v>
      </c>
      <c r="I744" s="81" t="s">
        <v>37</v>
      </c>
      <c r="J744" s="91"/>
      <c r="K744" s="67" t="s">
        <v>340</v>
      </c>
      <c r="L744" s="57" t="e">
        <f>COUNTIF(#REF!,B744)</f>
        <v>#REF!</v>
      </c>
      <c r="M744" s="57">
        <f>COUNTIF($B$4:B744,B744)</f>
        <v>1</v>
      </c>
      <c r="N744" s="50" t="s">
        <v>72</v>
      </c>
      <c r="O744" s="50" t="s">
        <v>1164</v>
      </c>
      <c r="P744" s="52">
        <v>35000</v>
      </c>
      <c r="Q744" s="53" t="s">
        <v>29</v>
      </c>
      <c r="R744" s="50"/>
    </row>
    <row r="745" ht="30" customHeight="1" spans="1:18">
      <c r="A745" s="83"/>
      <c r="B745" s="83"/>
      <c r="C745" s="83"/>
      <c r="D745" s="83"/>
      <c r="E745" s="83"/>
      <c r="F745" s="83"/>
      <c r="G745" s="83"/>
      <c r="H745" s="83"/>
      <c r="I745" s="83"/>
      <c r="J745" s="91"/>
      <c r="K745" s="67" t="s">
        <v>1164</v>
      </c>
      <c r="L745" s="57" t="e">
        <f>COUNTIF(#REF!,B745)</f>
        <v>#REF!</v>
      </c>
      <c r="M745" s="57">
        <f>COUNTIF($B$4:B745,B745)</f>
        <v>0</v>
      </c>
      <c r="N745" s="50" t="s">
        <v>254</v>
      </c>
      <c r="O745" s="50"/>
      <c r="P745" s="52">
        <v>35000</v>
      </c>
      <c r="Q745" s="53" t="s">
        <v>29</v>
      </c>
      <c r="R745" s="50"/>
    </row>
    <row r="746" ht="30" customHeight="1" spans="1:18">
      <c r="A746" s="80">
        <v>13</v>
      </c>
      <c r="B746" s="80" t="s">
        <v>1759</v>
      </c>
      <c r="C746" s="80" t="s">
        <v>1760</v>
      </c>
      <c r="D746" s="80" t="s">
        <v>1761</v>
      </c>
      <c r="E746" s="80" t="s">
        <v>1683</v>
      </c>
      <c r="F746" s="80" t="s">
        <v>1721</v>
      </c>
      <c r="G746" s="80" t="s">
        <v>129</v>
      </c>
      <c r="H746" s="80" t="s">
        <v>1762</v>
      </c>
      <c r="I746" s="80" t="s">
        <v>37</v>
      </c>
      <c r="J746" s="91"/>
      <c r="K746" s="67" t="s">
        <v>625</v>
      </c>
      <c r="L746" s="57" t="e">
        <f>COUNTIF(#REF!,B746)</f>
        <v>#REF!</v>
      </c>
      <c r="M746" s="57">
        <f>COUNTIF($B$4:B746,B746)</f>
        <v>1</v>
      </c>
      <c r="N746" s="50" t="s">
        <v>39</v>
      </c>
      <c r="O746" s="50"/>
      <c r="P746" s="52" t="s">
        <v>1763</v>
      </c>
      <c r="Q746" s="53" t="s">
        <v>29</v>
      </c>
      <c r="R746" s="50"/>
    </row>
    <row r="747" ht="30" customHeight="1" spans="1:18">
      <c r="A747" s="81">
        <v>14</v>
      </c>
      <c r="B747" s="81" t="s">
        <v>1764</v>
      </c>
      <c r="C747" s="81" t="s">
        <v>1765</v>
      </c>
      <c r="D747" s="81" t="s">
        <v>1766</v>
      </c>
      <c r="E747" s="81" t="s">
        <v>1683</v>
      </c>
      <c r="F747" s="81" t="s">
        <v>1721</v>
      </c>
      <c r="G747" s="81" t="s">
        <v>216</v>
      </c>
      <c r="H747" s="81" t="s">
        <v>1640</v>
      </c>
      <c r="I747" s="81" t="s">
        <v>37</v>
      </c>
      <c r="J747" s="91"/>
      <c r="K747" s="67" t="s">
        <v>63</v>
      </c>
      <c r="L747" s="57" t="e">
        <f>COUNTIF(#REF!,B747)</f>
        <v>#REF!</v>
      </c>
      <c r="M747" s="57">
        <f>COUNTIF($B$4:B747,B747)</f>
        <v>1</v>
      </c>
      <c r="N747" s="50" t="s">
        <v>72</v>
      </c>
      <c r="O747" s="50" t="s">
        <v>625</v>
      </c>
      <c r="P747" s="52" t="s">
        <v>1767</v>
      </c>
      <c r="Q747" s="53" t="s">
        <v>29</v>
      </c>
      <c r="R747" s="50" t="s">
        <v>41</v>
      </c>
    </row>
    <row r="748" ht="30" customHeight="1" spans="1:18">
      <c r="A748" s="82"/>
      <c r="B748" s="82"/>
      <c r="C748" s="82"/>
      <c r="D748" s="82"/>
      <c r="E748" s="82"/>
      <c r="F748" s="82"/>
      <c r="G748" s="82"/>
      <c r="H748" s="82"/>
      <c r="I748" s="82"/>
      <c r="J748" s="91"/>
      <c r="K748" s="67" t="s">
        <v>625</v>
      </c>
      <c r="L748" s="57" t="e">
        <f>COUNTIF(#REF!,B748)</f>
        <v>#REF!</v>
      </c>
      <c r="M748" s="57">
        <f>COUNTIF($B$4:B748,B748)</f>
        <v>0</v>
      </c>
      <c r="N748" s="50" t="s">
        <v>39</v>
      </c>
      <c r="O748" s="50"/>
      <c r="P748" s="52" t="s">
        <v>1768</v>
      </c>
      <c r="Q748" s="53" t="s">
        <v>29</v>
      </c>
      <c r="R748" s="50"/>
    </row>
    <row r="749" ht="30" customHeight="1" spans="1:18">
      <c r="A749" s="82"/>
      <c r="B749" s="82"/>
      <c r="C749" s="82"/>
      <c r="D749" s="82"/>
      <c r="E749" s="82"/>
      <c r="F749" s="82"/>
      <c r="G749" s="82"/>
      <c r="H749" s="82"/>
      <c r="I749" s="82"/>
      <c r="J749" s="91"/>
      <c r="K749" s="67" t="s">
        <v>221</v>
      </c>
      <c r="L749" s="57" t="e">
        <f>COUNTIF(#REF!,B749)</f>
        <v>#REF!</v>
      </c>
      <c r="M749" s="57">
        <f>COUNTIF($B$4:B749,B749)</f>
        <v>0</v>
      </c>
      <c r="N749" s="50" t="s">
        <v>39</v>
      </c>
      <c r="O749" s="50"/>
      <c r="P749" s="52" t="s">
        <v>1314</v>
      </c>
      <c r="Q749" s="53" t="s">
        <v>29</v>
      </c>
      <c r="R749" s="50"/>
    </row>
    <row r="750" ht="30" customHeight="1" spans="1:18">
      <c r="A750" s="83"/>
      <c r="B750" s="83"/>
      <c r="C750" s="83"/>
      <c r="D750" s="83"/>
      <c r="E750" s="83"/>
      <c r="F750" s="83"/>
      <c r="G750" s="83"/>
      <c r="H750" s="83"/>
      <c r="I750" s="83"/>
      <c r="J750" s="91"/>
      <c r="K750" s="93" t="s">
        <v>90</v>
      </c>
      <c r="L750" s="57" t="e">
        <f>COUNTIF(#REF!,B750)</f>
        <v>#REF!</v>
      </c>
      <c r="M750" s="57">
        <f>COUNTIF($B$4:B750,B750)</f>
        <v>0</v>
      </c>
      <c r="N750" s="57"/>
      <c r="O750" s="57"/>
      <c r="P750" s="56">
        <v>39900</v>
      </c>
      <c r="Q750" s="57" t="s">
        <v>142</v>
      </c>
      <c r="R750" s="57"/>
    </row>
    <row r="751" ht="30" customHeight="1" spans="1:18">
      <c r="A751" s="81">
        <v>15</v>
      </c>
      <c r="B751" s="81" t="s">
        <v>1769</v>
      </c>
      <c r="C751" s="81" t="s">
        <v>1770</v>
      </c>
      <c r="D751" s="81" t="s">
        <v>1771</v>
      </c>
      <c r="E751" s="81" t="s">
        <v>1683</v>
      </c>
      <c r="F751" s="81" t="s">
        <v>1684</v>
      </c>
      <c r="G751" s="81" t="s">
        <v>129</v>
      </c>
      <c r="H751" s="81" t="s">
        <v>1543</v>
      </c>
      <c r="I751" s="81" t="s">
        <v>37</v>
      </c>
      <c r="J751" s="91"/>
      <c r="K751" s="67" t="s">
        <v>439</v>
      </c>
      <c r="L751" s="57" t="e">
        <f>COUNTIF(#REF!,B751)</f>
        <v>#REF!</v>
      </c>
      <c r="M751" s="57">
        <f>COUNTIF($B$4:B751,B751)</f>
        <v>1</v>
      </c>
      <c r="N751" s="50" t="s">
        <v>39</v>
      </c>
      <c r="O751" s="50"/>
      <c r="P751" s="52" t="s">
        <v>1772</v>
      </c>
      <c r="Q751" s="53" t="s">
        <v>29</v>
      </c>
      <c r="R751" s="50" t="s">
        <v>41</v>
      </c>
    </row>
    <row r="752" ht="30" customHeight="1" spans="1:18">
      <c r="A752" s="82"/>
      <c r="B752" s="82"/>
      <c r="C752" s="82"/>
      <c r="D752" s="82"/>
      <c r="E752" s="82"/>
      <c r="F752" s="82"/>
      <c r="G752" s="82"/>
      <c r="H752" s="82"/>
      <c r="I752" s="82"/>
      <c r="J752" s="91"/>
      <c r="K752" s="67" t="s">
        <v>131</v>
      </c>
      <c r="L752" s="57" t="e">
        <f>COUNTIF(#REF!,B752)</f>
        <v>#REF!</v>
      </c>
      <c r="M752" s="57">
        <f>COUNTIF($B$4:B752,B752)</f>
        <v>0</v>
      </c>
      <c r="N752" s="50" t="s">
        <v>72</v>
      </c>
      <c r="O752" s="50" t="s">
        <v>441</v>
      </c>
      <c r="P752" s="52" t="s">
        <v>422</v>
      </c>
      <c r="Q752" s="53" t="s">
        <v>29</v>
      </c>
      <c r="R752" s="50" t="s">
        <v>41</v>
      </c>
    </row>
    <row r="753" ht="30" customHeight="1" spans="1:18">
      <c r="A753" s="83"/>
      <c r="B753" s="83"/>
      <c r="C753" s="83"/>
      <c r="D753" s="83"/>
      <c r="E753" s="83"/>
      <c r="F753" s="83"/>
      <c r="G753" s="83"/>
      <c r="H753" s="83"/>
      <c r="I753" s="83"/>
      <c r="J753" s="91"/>
      <c r="K753" s="67" t="s">
        <v>625</v>
      </c>
      <c r="L753" s="57" t="e">
        <f>COUNTIF(#REF!,B753)</f>
        <v>#REF!</v>
      </c>
      <c r="M753" s="57">
        <f>COUNTIF($B$4:B753,B753)</f>
        <v>0</v>
      </c>
      <c r="N753" s="50" t="s">
        <v>39</v>
      </c>
      <c r="O753" s="50"/>
      <c r="P753" s="52" t="s">
        <v>1773</v>
      </c>
      <c r="Q753" s="53" t="s">
        <v>29</v>
      </c>
      <c r="R753" s="50"/>
    </row>
    <row r="754" ht="30" customHeight="1" spans="1:18">
      <c r="A754" s="81">
        <v>16</v>
      </c>
      <c r="B754" s="81" t="s">
        <v>1774</v>
      </c>
      <c r="C754" s="81" t="s">
        <v>1775</v>
      </c>
      <c r="D754" s="81" t="s">
        <v>1776</v>
      </c>
      <c r="E754" s="81" t="s">
        <v>1683</v>
      </c>
      <c r="F754" s="81" t="s">
        <v>1684</v>
      </c>
      <c r="G754" s="81" t="s">
        <v>160</v>
      </c>
      <c r="H754" s="81" t="s">
        <v>427</v>
      </c>
      <c r="I754" s="81" t="s">
        <v>37</v>
      </c>
      <c r="J754" s="91"/>
      <c r="K754" s="67" t="s">
        <v>162</v>
      </c>
      <c r="L754" s="57" t="e">
        <f>COUNTIF(#REF!,B754)</f>
        <v>#REF!</v>
      </c>
      <c r="M754" s="57">
        <f>COUNTIF($B$4:B754,B754)</f>
        <v>1</v>
      </c>
      <c r="N754" s="50" t="s">
        <v>39</v>
      </c>
      <c r="O754" s="50"/>
      <c r="P754" s="55" t="s">
        <v>1777</v>
      </c>
      <c r="Q754" s="53" t="s">
        <v>29</v>
      </c>
      <c r="R754" s="50" t="s">
        <v>41</v>
      </c>
    </row>
    <row r="755" ht="30" customHeight="1" spans="1:18">
      <c r="A755" s="82"/>
      <c r="B755" s="82"/>
      <c r="C755" s="82"/>
      <c r="D755" s="82"/>
      <c r="E755" s="82"/>
      <c r="F755" s="82"/>
      <c r="G755" s="82"/>
      <c r="H755" s="82"/>
      <c r="I755" s="82"/>
      <c r="J755" s="91"/>
      <c r="K755" s="93" t="s">
        <v>247</v>
      </c>
      <c r="L755" s="57" t="e">
        <f>COUNTIF(#REF!,B755)</f>
        <v>#REF!</v>
      </c>
      <c r="M755" s="57">
        <f>COUNTIF($B$4:B755,B755)</f>
        <v>0</v>
      </c>
      <c r="N755" s="57"/>
      <c r="O755" s="57"/>
      <c r="P755" s="56">
        <v>0</v>
      </c>
      <c r="Q755" s="57" t="s">
        <v>142</v>
      </c>
      <c r="R755" s="57" t="s">
        <v>41</v>
      </c>
    </row>
    <row r="756" ht="30" customHeight="1" spans="1:18">
      <c r="A756" s="82"/>
      <c r="B756" s="82"/>
      <c r="C756" s="82"/>
      <c r="D756" s="82"/>
      <c r="E756" s="82"/>
      <c r="F756" s="82"/>
      <c r="G756" s="82"/>
      <c r="H756" s="82"/>
      <c r="I756" s="82"/>
      <c r="J756" s="91"/>
      <c r="K756" s="67" t="s">
        <v>90</v>
      </c>
      <c r="L756" s="57" t="e">
        <f>COUNTIF(#REF!,B756)</f>
        <v>#REF!</v>
      </c>
      <c r="M756" s="57">
        <f>COUNTIF($B$4:B756,B756)</f>
        <v>0</v>
      </c>
      <c r="N756" s="50" t="s">
        <v>39</v>
      </c>
      <c r="O756" s="50"/>
      <c r="P756" s="52">
        <v>55000</v>
      </c>
      <c r="Q756" s="53" t="s">
        <v>29</v>
      </c>
      <c r="R756" s="50"/>
    </row>
    <row r="757" ht="30" customHeight="1" spans="1:18">
      <c r="A757" s="82"/>
      <c r="B757" s="82"/>
      <c r="C757" s="82"/>
      <c r="D757" s="82"/>
      <c r="E757" s="82"/>
      <c r="F757" s="82"/>
      <c r="G757" s="82"/>
      <c r="H757" s="82"/>
      <c r="I757" s="82"/>
      <c r="J757" s="91"/>
      <c r="K757" s="67" t="s">
        <v>1075</v>
      </c>
      <c r="L757" s="57" t="e">
        <f>COUNTIF(#REF!,B757)</f>
        <v>#REF!</v>
      </c>
      <c r="M757" s="57">
        <f>COUNTIF($B$4:B757,B757)</f>
        <v>0</v>
      </c>
      <c r="N757" s="50" t="s">
        <v>72</v>
      </c>
      <c r="O757" s="50" t="s">
        <v>1778</v>
      </c>
      <c r="P757" s="52">
        <v>53800</v>
      </c>
      <c r="Q757" s="53" t="s">
        <v>29</v>
      </c>
      <c r="R757" s="50"/>
    </row>
    <row r="758" ht="30" customHeight="1" spans="1:18">
      <c r="A758" s="83"/>
      <c r="B758" s="83"/>
      <c r="C758" s="83"/>
      <c r="D758" s="83"/>
      <c r="E758" s="83"/>
      <c r="F758" s="83"/>
      <c r="G758" s="83"/>
      <c r="H758" s="83"/>
      <c r="I758" s="83"/>
      <c r="J758" s="91"/>
      <c r="K758" s="67" t="s">
        <v>592</v>
      </c>
      <c r="L758" s="57" t="e">
        <f>COUNTIF(#REF!,B758)</f>
        <v>#REF!</v>
      </c>
      <c r="M758" s="57">
        <f>COUNTIF($B$4:B758,B758)</f>
        <v>0</v>
      </c>
      <c r="N758" s="50" t="s">
        <v>39</v>
      </c>
      <c r="O758" s="50"/>
      <c r="P758" s="52">
        <v>55800</v>
      </c>
      <c r="Q758" s="53" t="s">
        <v>29</v>
      </c>
      <c r="R758" s="50"/>
    </row>
    <row r="759" ht="30" customHeight="1" spans="1:18">
      <c r="A759" s="81">
        <v>17</v>
      </c>
      <c r="B759" s="81" t="s">
        <v>1779</v>
      </c>
      <c r="C759" s="81" t="s">
        <v>1780</v>
      </c>
      <c r="D759" s="81" t="s">
        <v>1781</v>
      </c>
      <c r="E759" s="81" t="s">
        <v>1683</v>
      </c>
      <c r="F759" s="81" t="s">
        <v>1684</v>
      </c>
      <c r="G759" s="81" t="s">
        <v>160</v>
      </c>
      <c r="H759" s="81" t="s">
        <v>427</v>
      </c>
      <c r="I759" s="81" t="s">
        <v>37</v>
      </c>
      <c r="J759" s="91"/>
      <c r="K759" s="67" t="s">
        <v>1080</v>
      </c>
      <c r="L759" s="57" t="e">
        <f>COUNTIF(#REF!,B759)</f>
        <v>#REF!</v>
      </c>
      <c r="M759" s="57">
        <f>COUNTIF($B$4:B759,B759)</f>
        <v>1</v>
      </c>
      <c r="N759" s="50" t="s">
        <v>39</v>
      </c>
      <c r="O759" s="50"/>
      <c r="P759" s="50" t="s">
        <v>1112</v>
      </c>
      <c r="Q759" s="53" t="s">
        <v>29</v>
      </c>
      <c r="R759" s="50" t="s">
        <v>41</v>
      </c>
    </row>
    <row r="760" customFormat="1" ht="30" customHeight="1" spans="1:18">
      <c r="A760" s="83">
        <v>17</v>
      </c>
      <c r="B760" s="83"/>
      <c r="C760" s="83" t="s">
        <v>1780</v>
      </c>
      <c r="D760" s="83" t="s">
        <v>1781</v>
      </c>
      <c r="E760" s="83" t="s">
        <v>1683</v>
      </c>
      <c r="F760" s="83" t="s">
        <v>1684</v>
      </c>
      <c r="G760" s="83" t="s">
        <v>160</v>
      </c>
      <c r="H760" s="83" t="s">
        <v>427</v>
      </c>
      <c r="I760" s="83" t="s">
        <v>37</v>
      </c>
      <c r="J760" s="91"/>
      <c r="K760" s="67" t="s">
        <v>162</v>
      </c>
      <c r="L760" s="93" t="e">
        <f>COUNTIF(#REF!,B760)</f>
        <v>#REF!</v>
      </c>
      <c r="M760" s="93">
        <f>COUNTIF($B$4:B760,B760)</f>
        <v>0</v>
      </c>
      <c r="N760" s="50" t="s">
        <v>39</v>
      </c>
      <c r="O760" s="50"/>
      <c r="P760" s="50">
        <v>39800</v>
      </c>
      <c r="Q760" s="53" t="s">
        <v>29</v>
      </c>
      <c r="R760" s="50"/>
    </row>
    <row r="761" ht="50.05" customHeight="1" spans="1:18">
      <c r="A761" s="81">
        <v>18</v>
      </c>
      <c r="B761" s="81" t="s">
        <v>1782</v>
      </c>
      <c r="C761" s="81" t="s">
        <v>1783</v>
      </c>
      <c r="D761" s="81" t="s">
        <v>1784</v>
      </c>
      <c r="E761" s="81" t="s">
        <v>1683</v>
      </c>
      <c r="F761" s="81" t="s">
        <v>1712</v>
      </c>
      <c r="G761" s="81" t="s">
        <v>103</v>
      </c>
      <c r="H761" s="81" t="s">
        <v>1785</v>
      </c>
      <c r="I761" s="81" t="s">
        <v>37</v>
      </c>
      <c r="J761" s="91"/>
      <c r="K761" s="67" t="s">
        <v>823</v>
      </c>
      <c r="L761" s="93" t="e">
        <f>COUNTIF(#REF!,B761)</f>
        <v>#REF!</v>
      </c>
      <c r="M761" s="93">
        <f>COUNTIF($B$4:B761,B761)</f>
        <v>1</v>
      </c>
      <c r="N761" s="50" t="s">
        <v>39</v>
      </c>
      <c r="O761" s="50"/>
      <c r="P761" s="50" t="s">
        <v>903</v>
      </c>
      <c r="Q761" s="53" t="s">
        <v>29</v>
      </c>
      <c r="R761" s="50" t="s">
        <v>41</v>
      </c>
    </row>
    <row r="762" customFormat="1" ht="50.05" customHeight="1" spans="1:18">
      <c r="A762" s="83">
        <v>18</v>
      </c>
      <c r="B762" s="83"/>
      <c r="C762" s="83" t="s">
        <v>1783</v>
      </c>
      <c r="D762" s="83" t="s">
        <v>1784</v>
      </c>
      <c r="E762" s="83" t="s">
        <v>1683</v>
      </c>
      <c r="F762" s="83" t="s">
        <v>1712</v>
      </c>
      <c r="G762" s="83" t="s">
        <v>103</v>
      </c>
      <c r="H762" s="83" t="s">
        <v>1785</v>
      </c>
      <c r="I762" s="83" t="s">
        <v>37</v>
      </c>
      <c r="J762" s="91"/>
      <c r="K762" s="67" t="s">
        <v>825</v>
      </c>
      <c r="L762" s="93" t="e">
        <f>COUNTIF(#REF!,B762)</f>
        <v>#REF!</v>
      </c>
      <c r="M762" s="93">
        <f>COUNTIF($B$4:B762,B762)</f>
        <v>0</v>
      </c>
      <c r="N762" s="50" t="s">
        <v>39</v>
      </c>
      <c r="O762" s="50"/>
      <c r="P762" s="50" t="s">
        <v>1786</v>
      </c>
      <c r="Q762" s="53" t="s">
        <v>29</v>
      </c>
      <c r="R762" s="50"/>
    </row>
    <row r="1047785" spans="18:18">
      <c r="R1047785" s="68"/>
    </row>
    <row r="1047786" spans="18:18">
      <c r="R1047786" s="69"/>
    </row>
    <row r="1047787" spans="18:18">
      <c r="R1047787" s="42"/>
    </row>
    <row r="1047788" spans="18:18">
      <c r="R1047788" s="70"/>
    </row>
    <row r="1047789" spans="18:18">
      <c r="R1047789" s="70"/>
    </row>
    <row r="1047790" spans="18:18">
      <c r="R1047790" s="70"/>
    </row>
    <row r="1047791" spans="18:18">
      <c r="R1047791" s="70"/>
    </row>
    <row r="1047792" spans="18:18">
      <c r="R1047792" s="70"/>
    </row>
    <row r="1047793" spans="18:18">
      <c r="R1047793" s="70"/>
    </row>
    <row r="1047794" spans="18:18">
      <c r="R1047794" s="70"/>
    </row>
    <row r="1047795" spans="18:18">
      <c r="R1047795" s="70"/>
    </row>
    <row r="1047796" spans="18:18">
      <c r="R1047796" s="70"/>
    </row>
    <row r="1047797" spans="18:18">
      <c r="R1047797" s="70"/>
    </row>
    <row r="1047798" spans="18:18">
      <c r="R1047798" s="70"/>
    </row>
    <row r="1047799" spans="18:18">
      <c r="R1047799" s="70"/>
    </row>
    <row r="1047800" spans="18:18">
      <c r="R1047800" s="70"/>
    </row>
    <row r="1047801" spans="18:18">
      <c r="R1047801" s="70"/>
    </row>
    <row r="1047802" spans="18:18">
      <c r="R1047802" s="70"/>
    </row>
    <row r="1047803" spans="18:18">
      <c r="R1047803" s="70"/>
    </row>
    <row r="1047804" spans="18:18">
      <c r="R1047804" s="70"/>
    </row>
    <row r="1047805" spans="18:18">
      <c r="R1047805" s="70"/>
    </row>
    <row r="1047806" spans="18:18">
      <c r="R1047806" s="70"/>
    </row>
    <row r="1047807" spans="18:18">
      <c r="R1047807" s="70"/>
    </row>
    <row r="1047808" spans="18:18">
      <c r="R1047808" s="48"/>
    </row>
    <row r="1047809" spans="18:18">
      <c r="R1047809" s="70"/>
    </row>
    <row r="1047810" spans="18:18">
      <c r="R1047810" s="70"/>
    </row>
    <row r="1047811" spans="18:18">
      <c r="R1047811" s="70"/>
    </row>
    <row r="1047812" spans="18:18">
      <c r="R1047812" s="70"/>
    </row>
    <row r="1047813" spans="18:18">
      <c r="R1047813" s="70"/>
    </row>
    <row r="1047814" spans="18:18">
      <c r="R1047814" s="70"/>
    </row>
    <row r="1047815" spans="18:18">
      <c r="R1047815" s="70"/>
    </row>
    <row r="1047816" spans="18:18">
      <c r="R1047816" s="70"/>
    </row>
    <row r="1047817" spans="18:18">
      <c r="R1047817" s="70"/>
    </row>
    <row r="1047818" spans="18:18">
      <c r="R1047818" s="70"/>
    </row>
    <row r="1047819" spans="18:18">
      <c r="R1047819" s="70"/>
    </row>
    <row r="1047820" spans="18:18">
      <c r="R1047820" s="70"/>
    </row>
    <row r="1047821" spans="18:18">
      <c r="R1047821" s="70"/>
    </row>
    <row r="1047822" spans="18:18">
      <c r="R1047822" s="70"/>
    </row>
    <row r="1047823" spans="18:18">
      <c r="R1047823" s="70"/>
    </row>
    <row r="1047824" spans="18:18">
      <c r="R1047824" s="70"/>
    </row>
    <row r="1047825" spans="18:18">
      <c r="R1047825" s="70"/>
    </row>
    <row r="1047826" spans="18:18">
      <c r="R1047826" s="70"/>
    </row>
    <row r="1047827" spans="18:18">
      <c r="R1047827" s="70"/>
    </row>
    <row r="1047828" spans="18:18">
      <c r="R1047828" s="70"/>
    </row>
    <row r="1047829" spans="18:18">
      <c r="R1047829" s="70"/>
    </row>
    <row r="1047830" spans="18:18">
      <c r="R1047830" s="70"/>
    </row>
    <row r="1047831" spans="18:18">
      <c r="R1047831" s="70"/>
    </row>
    <row r="1047832" spans="18:18">
      <c r="R1047832" s="70"/>
    </row>
    <row r="1047833" spans="18:18">
      <c r="R1047833" s="70"/>
    </row>
    <row r="1047834" spans="18:18">
      <c r="R1047834" s="70"/>
    </row>
    <row r="1047835" spans="18:18">
      <c r="R1047835" s="70"/>
    </row>
    <row r="1047836" spans="18:18">
      <c r="R1047836" s="70"/>
    </row>
    <row r="1047837" spans="18:18">
      <c r="R1047837" s="70"/>
    </row>
    <row r="1047838" spans="18:18">
      <c r="R1047838" s="70"/>
    </row>
    <row r="1047839" spans="18:18">
      <c r="R1047839" s="70"/>
    </row>
    <row r="1047840" spans="18:18">
      <c r="R1047840" s="70"/>
    </row>
    <row r="1047841" spans="18:18">
      <c r="R1047841" s="70"/>
    </row>
    <row r="1047842" spans="18:18">
      <c r="R1047842" s="70"/>
    </row>
    <row r="1047843" spans="18:18">
      <c r="R1047843" s="70"/>
    </row>
    <row r="1047844" spans="18:18">
      <c r="R1047844" s="70"/>
    </row>
    <row r="1047845" spans="18:18">
      <c r="R1047845" s="70"/>
    </row>
    <row r="1047846" spans="18:18">
      <c r="R1047846" s="70"/>
    </row>
    <row r="1047847" spans="18:18">
      <c r="R1047847" s="70"/>
    </row>
    <row r="1047848" spans="18:18">
      <c r="R1047848" s="70"/>
    </row>
    <row r="1047849" spans="18:18">
      <c r="R1047849" s="70"/>
    </row>
    <row r="1047850" spans="18:18">
      <c r="R1047850" s="70"/>
    </row>
    <row r="1047851" spans="18:18">
      <c r="R1047851" s="70"/>
    </row>
    <row r="1047852" spans="18:18">
      <c r="R1047852" s="70"/>
    </row>
    <row r="1047853" spans="18:18">
      <c r="R1047853" s="70"/>
    </row>
    <row r="1047854" spans="18:18">
      <c r="R1047854" s="70"/>
    </row>
    <row r="1047855" spans="18:18">
      <c r="R1047855" s="70"/>
    </row>
    <row r="1047856" spans="18:18">
      <c r="R1047856" s="70"/>
    </row>
    <row r="1047857" spans="18:18">
      <c r="R1047857" s="70"/>
    </row>
    <row r="1047858" spans="18:18">
      <c r="R1047858" s="70"/>
    </row>
    <row r="1047859" spans="18:18">
      <c r="R1047859" s="70"/>
    </row>
    <row r="1047860" spans="18:18">
      <c r="R1047860" s="70"/>
    </row>
    <row r="1047861" spans="18:18">
      <c r="R1047861" s="70"/>
    </row>
    <row r="1047862" spans="18:18">
      <c r="R1047862" s="70"/>
    </row>
    <row r="1047863" spans="18:18">
      <c r="R1047863" s="70"/>
    </row>
    <row r="1047864" spans="18:18">
      <c r="R1047864" s="70"/>
    </row>
    <row r="1047865" spans="18:18">
      <c r="R1047865" s="70"/>
    </row>
    <row r="1047866" spans="18:18">
      <c r="R1047866" s="70"/>
    </row>
    <row r="1047867" spans="18:18">
      <c r="R1047867" s="70"/>
    </row>
    <row r="1047868" spans="18:18">
      <c r="R1047868" s="70"/>
    </row>
    <row r="1047869" spans="18:18">
      <c r="R1047869" s="70"/>
    </row>
    <row r="1047870" spans="18:18">
      <c r="R1047870" s="70"/>
    </row>
    <row r="1047871" spans="18:18">
      <c r="R1047871" s="70"/>
    </row>
    <row r="1047872" spans="18:18">
      <c r="R1047872" s="70"/>
    </row>
    <row r="1047873" spans="18:18">
      <c r="R1047873" s="70"/>
    </row>
    <row r="1047874" spans="18:18">
      <c r="R1047874" s="70"/>
    </row>
    <row r="1047875" spans="18:18">
      <c r="R1047875" s="70"/>
    </row>
    <row r="1047876" spans="18:18">
      <c r="R1047876" s="70"/>
    </row>
    <row r="1047877" spans="18:18">
      <c r="R1047877" s="70"/>
    </row>
    <row r="1047878" spans="18:18">
      <c r="R1047878" s="70"/>
    </row>
    <row r="1047879" spans="18:18">
      <c r="R1047879" s="70"/>
    </row>
    <row r="1047880" spans="18:18">
      <c r="R1047880" s="70"/>
    </row>
    <row r="1047881" spans="18:18">
      <c r="R1047881" s="70"/>
    </row>
    <row r="1047882" spans="18:18">
      <c r="R1047882" s="70"/>
    </row>
    <row r="1047883" spans="18:18">
      <c r="R1047883" s="70"/>
    </row>
    <row r="1047884" spans="18:18">
      <c r="R1047884" s="70"/>
    </row>
    <row r="1047885" spans="18:18">
      <c r="R1047885" s="70"/>
    </row>
    <row r="1047886" spans="18:18">
      <c r="R1047886" s="70"/>
    </row>
    <row r="1047887" spans="18:18">
      <c r="R1047887" s="70"/>
    </row>
    <row r="1047888" spans="18:18">
      <c r="R1047888" s="70"/>
    </row>
    <row r="1047889" spans="18:18">
      <c r="R1047889" s="70"/>
    </row>
    <row r="1047890" spans="18:18">
      <c r="R1047890" s="70"/>
    </row>
    <row r="1047891" spans="18:18">
      <c r="R1047891" s="70"/>
    </row>
    <row r="1047892" spans="18:18">
      <c r="R1047892" s="70"/>
    </row>
    <row r="1047893" spans="18:18">
      <c r="R1047893" s="70"/>
    </row>
    <row r="1047894" spans="18:18">
      <c r="R1047894" s="70"/>
    </row>
    <row r="1047895" spans="18:18">
      <c r="R1047895" s="70"/>
    </row>
    <row r="1047896" spans="18:18">
      <c r="R1047896" s="70"/>
    </row>
    <row r="1047897" spans="18:18">
      <c r="R1047897" s="70"/>
    </row>
    <row r="1047898" spans="18:18">
      <c r="R1047898" s="70"/>
    </row>
    <row r="1047899" spans="18:18">
      <c r="R1047899" s="70"/>
    </row>
    <row r="1047900" spans="18:18">
      <c r="R1047900" s="70"/>
    </row>
    <row r="1047901" spans="18:18">
      <c r="R1047901" s="70"/>
    </row>
    <row r="1047902" spans="18:18">
      <c r="R1047902" s="70"/>
    </row>
    <row r="1047903" spans="18:18">
      <c r="R1047903" s="70"/>
    </row>
    <row r="1047904" spans="18:18">
      <c r="R1047904" s="70"/>
    </row>
    <row r="1047905" spans="18:18">
      <c r="R1047905" s="70"/>
    </row>
    <row r="1047906" spans="18:18">
      <c r="R1047906" s="70"/>
    </row>
    <row r="1047907" spans="18:18">
      <c r="R1047907" s="70"/>
    </row>
    <row r="1047908" spans="18:18">
      <c r="R1047908" s="70"/>
    </row>
    <row r="1047909" spans="18:18">
      <c r="R1047909" s="70"/>
    </row>
    <row r="1047910" spans="18:18">
      <c r="R1047910" s="70"/>
    </row>
    <row r="1047911" spans="18:18">
      <c r="R1047911" s="70"/>
    </row>
    <row r="1047912" spans="18:18">
      <c r="R1047912" s="70"/>
    </row>
    <row r="1047913" spans="18:18">
      <c r="R1047913" s="70"/>
    </row>
    <row r="1047914" spans="18:18">
      <c r="R1047914" s="70"/>
    </row>
    <row r="1047915" spans="18:18">
      <c r="R1047915" s="70"/>
    </row>
    <row r="1047916" spans="18:18">
      <c r="R1047916" s="70"/>
    </row>
    <row r="1047917" spans="18:18">
      <c r="R1047917" s="70"/>
    </row>
    <row r="1047918" spans="18:18">
      <c r="R1047918" s="70"/>
    </row>
    <row r="1047919" spans="18:18">
      <c r="R1047919" s="70"/>
    </row>
    <row r="1047920" spans="18:18">
      <c r="R1047920" s="70"/>
    </row>
    <row r="1047921" spans="18:18">
      <c r="R1047921" s="70"/>
    </row>
    <row r="1047922" spans="18:18">
      <c r="R1047922" s="70"/>
    </row>
    <row r="1047923" spans="18:18">
      <c r="R1047923" s="70"/>
    </row>
    <row r="1047924" spans="18:18">
      <c r="R1047924" s="70"/>
    </row>
    <row r="1047925" spans="18:18">
      <c r="R1047925" s="70"/>
    </row>
    <row r="1047926" spans="18:18">
      <c r="R1047926" s="70"/>
    </row>
    <row r="1047927" spans="18:18">
      <c r="R1047927" s="70"/>
    </row>
    <row r="1047928" spans="18:18">
      <c r="R1047928" s="70"/>
    </row>
    <row r="1047929" spans="18:18">
      <c r="R1047929" s="70"/>
    </row>
    <row r="1047930" spans="18:18">
      <c r="R1047930" s="70"/>
    </row>
    <row r="1047931" spans="18:18">
      <c r="R1047931" s="70"/>
    </row>
    <row r="1047932" spans="18:18">
      <c r="R1047932" s="70"/>
    </row>
    <row r="1047933" spans="18:18">
      <c r="R1047933" s="70"/>
    </row>
    <row r="1047934" spans="18:18">
      <c r="R1047934" s="70"/>
    </row>
    <row r="1047935" spans="18:18">
      <c r="R1047935" s="70"/>
    </row>
    <row r="1047936" spans="18:18">
      <c r="R1047936" s="70"/>
    </row>
    <row r="1047937" spans="18:18">
      <c r="R1047937" s="70"/>
    </row>
    <row r="1047938" spans="18:18">
      <c r="R1047938" s="70"/>
    </row>
    <row r="1047939" spans="18:18">
      <c r="R1047939" s="70"/>
    </row>
    <row r="1047940" spans="18:18">
      <c r="R1047940" s="70"/>
    </row>
    <row r="1047941" spans="18:18">
      <c r="R1047941" s="70"/>
    </row>
    <row r="1047942" spans="18:18">
      <c r="R1047942" s="70"/>
    </row>
    <row r="1047943" spans="18:18">
      <c r="R1047943" s="70"/>
    </row>
    <row r="1047944" spans="18:18">
      <c r="R1047944" s="70"/>
    </row>
    <row r="1047945" spans="18:18">
      <c r="R1047945" s="70"/>
    </row>
    <row r="1047946" spans="18:18">
      <c r="R1047946" s="70"/>
    </row>
    <row r="1047947" spans="18:18">
      <c r="R1047947" s="70"/>
    </row>
    <row r="1047948" spans="18:18">
      <c r="R1047948" s="70"/>
    </row>
    <row r="1047949" spans="18:18">
      <c r="R1047949" s="70"/>
    </row>
    <row r="1047950" spans="18:18">
      <c r="R1047950" s="70"/>
    </row>
    <row r="1047951" spans="18:18">
      <c r="R1047951" s="70"/>
    </row>
    <row r="1047952" spans="18:18">
      <c r="R1047952" s="70"/>
    </row>
    <row r="1047953" spans="18:18">
      <c r="R1047953" s="70"/>
    </row>
    <row r="1047954" spans="18:18">
      <c r="R1047954" s="70"/>
    </row>
    <row r="1047955" spans="18:18">
      <c r="R1047955" s="70"/>
    </row>
    <row r="1047956" spans="18:18">
      <c r="R1047956" s="70"/>
    </row>
    <row r="1047957" spans="18:18">
      <c r="R1047957" s="70"/>
    </row>
    <row r="1047958" spans="18:18">
      <c r="R1047958" s="70"/>
    </row>
    <row r="1047959" spans="18:18">
      <c r="R1047959" s="70"/>
    </row>
    <row r="1047960" spans="18:18">
      <c r="R1047960" s="70"/>
    </row>
    <row r="1047961" spans="18:18">
      <c r="R1047961" s="70"/>
    </row>
    <row r="1047962" spans="18:18">
      <c r="R1047962" s="70"/>
    </row>
  </sheetData>
  <sheetProtection formatCells="0" formatColumns="0" formatRows="0" insertRows="0" insertColumns="0" insertHyperlinks="0" deleteColumns="0" deleteRows="0" sort="0" autoFilter="0" pivotTables="0"/>
  <protectedRanges>
    <protectedRange sqref="A$1:K$1048576" name="Range1"/>
    <protectedRange sqref="B$1:M$1048576 Q$1:Q$1048576" name="Range2"/>
  </protectedRanges>
  <autoFilter ref="A2:R762">
    <extLst/>
  </autoFilter>
  <mergeCells count="1297">
    <mergeCell ref="A1:I1"/>
    <mergeCell ref="A5:A7"/>
    <mergeCell ref="A8:A11"/>
    <mergeCell ref="A12:A14"/>
    <mergeCell ref="A15:A23"/>
    <mergeCell ref="A24:A28"/>
    <mergeCell ref="A30:A31"/>
    <mergeCell ref="A32:A36"/>
    <mergeCell ref="A37:A38"/>
    <mergeCell ref="A39:A40"/>
    <mergeCell ref="A42:A43"/>
    <mergeCell ref="A44:A48"/>
    <mergeCell ref="A49:A55"/>
    <mergeCell ref="A59:A62"/>
    <mergeCell ref="A65:A67"/>
    <mergeCell ref="A68:A76"/>
    <mergeCell ref="A78:A79"/>
    <mergeCell ref="A82:A86"/>
    <mergeCell ref="A89:A95"/>
    <mergeCell ref="A98:A101"/>
    <mergeCell ref="A102:A107"/>
    <mergeCell ref="A113:A121"/>
    <mergeCell ref="A123:A129"/>
    <mergeCell ref="A132:A139"/>
    <mergeCell ref="A140:A146"/>
    <mergeCell ref="A147:A152"/>
    <mergeCell ref="A153:A155"/>
    <mergeCell ref="A157:A162"/>
    <mergeCell ref="A163:A164"/>
    <mergeCell ref="A165:A167"/>
    <mergeCell ref="A168:A171"/>
    <mergeCell ref="A174:A175"/>
    <mergeCell ref="A177:A178"/>
    <mergeCell ref="A179:A181"/>
    <mergeCell ref="A183:A187"/>
    <mergeCell ref="A192:A196"/>
    <mergeCell ref="A197:A199"/>
    <mergeCell ref="A201:A205"/>
    <mergeCell ref="A207:A210"/>
    <mergeCell ref="A211:A212"/>
    <mergeCell ref="A215:A216"/>
    <mergeCell ref="A217:A220"/>
    <mergeCell ref="A221:A223"/>
    <mergeCell ref="A224:A225"/>
    <mergeCell ref="A226:A229"/>
    <mergeCell ref="A230:A232"/>
    <mergeCell ref="A233:A234"/>
    <mergeCell ref="A236:A240"/>
    <mergeCell ref="A243:A247"/>
    <mergeCell ref="A248:A252"/>
    <mergeCell ref="A253:A256"/>
    <mergeCell ref="A258:A260"/>
    <mergeCell ref="A261:A263"/>
    <mergeCell ref="A264:A265"/>
    <mergeCell ref="A266:A269"/>
    <mergeCell ref="A270:A284"/>
    <mergeCell ref="A285:A287"/>
    <mergeCell ref="A288:A292"/>
    <mergeCell ref="A293:A294"/>
    <mergeCell ref="A295:A297"/>
    <mergeCell ref="A301:A302"/>
    <mergeCell ref="A304:A307"/>
    <mergeCell ref="A308:A309"/>
    <mergeCell ref="A311:A315"/>
    <mergeCell ref="A316:A321"/>
    <mergeCell ref="A322:A325"/>
    <mergeCell ref="A326:A339"/>
    <mergeCell ref="A340:A345"/>
    <mergeCell ref="A346:A351"/>
    <mergeCell ref="A352:A353"/>
    <mergeCell ref="A354:A357"/>
    <mergeCell ref="A361:A362"/>
    <mergeCell ref="A363:A364"/>
    <mergeCell ref="A365:A366"/>
    <mergeCell ref="A367:A374"/>
    <mergeCell ref="A376:A383"/>
    <mergeCell ref="A385:A388"/>
    <mergeCell ref="A389:A393"/>
    <mergeCell ref="A394:A397"/>
    <mergeCell ref="A398:A404"/>
    <mergeCell ref="A405:A406"/>
    <mergeCell ref="A407:A411"/>
    <mergeCell ref="A412:A421"/>
    <mergeCell ref="A423:A427"/>
    <mergeCell ref="A428:A431"/>
    <mergeCell ref="A432:A439"/>
    <mergeCell ref="A440:A441"/>
    <mergeCell ref="A444:A453"/>
    <mergeCell ref="A455:A460"/>
    <mergeCell ref="A461:A462"/>
    <mergeCell ref="A463:A466"/>
    <mergeCell ref="A468:A473"/>
    <mergeCell ref="A474:A477"/>
    <mergeCell ref="A478:A485"/>
    <mergeCell ref="A486:A487"/>
    <mergeCell ref="A489:A495"/>
    <mergeCell ref="A500:A501"/>
    <mergeCell ref="A505:A507"/>
    <mergeCell ref="A510:A512"/>
    <mergeCell ref="A513:A515"/>
    <mergeCell ref="A517:A518"/>
    <mergeCell ref="A519:A530"/>
    <mergeCell ref="A531:A532"/>
    <mergeCell ref="A535:A537"/>
    <mergeCell ref="A541:A545"/>
    <mergeCell ref="A546:A548"/>
    <mergeCell ref="A549:A550"/>
    <mergeCell ref="A553:A558"/>
    <mergeCell ref="A559:A563"/>
    <mergeCell ref="A565:A569"/>
    <mergeCell ref="A572:A574"/>
    <mergeCell ref="A575:A576"/>
    <mergeCell ref="A580:A584"/>
    <mergeCell ref="A585:A587"/>
    <mergeCell ref="A588:A591"/>
    <mergeCell ref="A593:A596"/>
    <mergeCell ref="A598:A606"/>
    <mergeCell ref="A607:A611"/>
    <mergeCell ref="A613:A618"/>
    <mergeCell ref="A621:A622"/>
    <mergeCell ref="A623:A624"/>
    <mergeCell ref="A627:A631"/>
    <mergeCell ref="A632:A639"/>
    <mergeCell ref="A644:A645"/>
    <mergeCell ref="A650:A651"/>
    <mergeCell ref="A654:A655"/>
    <mergeCell ref="A656:A658"/>
    <mergeCell ref="A661:A662"/>
    <mergeCell ref="A673:A674"/>
    <mergeCell ref="A692:A699"/>
    <mergeCell ref="A701:A708"/>
    <mergeCell ref="A709:A711"/>
    <mergeCell ref="A712:A713"/>
    <mergeCell ref="A714:A720"/>
    <mergeCell ref="A721:A723"/>
    <mergeCell ref="A724:A726"/>
    <mergeCell ref="A727:A730"/>
    <mergeCell ref="A731:A732"/>
    <mergeCell ref="A733:A743"/>
    <mergeCell ref="A744:A745"/>
    <mergeCell ref="A747:A750"/>
    <mergeCell ref="A751:A753"/>
    <mergeCell ref="A754:A758"/>
    <mergeCell ref="A759:A760"/>
    <mergeCell ref="A761:A762"/>
    <mergeCell ref="B5:B7"/>
    <mergeCell ref="B8:B11"/>
    <mergeCell ref="B12:B14"/>
    <mergeCell ref="B15:B23"/>
    <mergeCell ref="B24:B28"/>
    <mergeCell ref="B30:B31"/>
    <mergeCell ref="B32:B36"/>
    <mergeCell ref="B37:B38"/>
    <mergeCell ref="B39:B40"/>
    <mergeCell ref="B42:B43"/>
    <mergeCell ref="B44:B48"/>
    <mergeCell ref="B49:B55"/>
    <mergeCell ref="B59:B62"/>
    <mergeCell ref="B65:B67"/>
    <mergeCell ref="B68:B76"/>
    <mergeCell ref="B78:B79"/>
    <mergeCell ref="B82:B86"/>
    <mergeCell ref="B89:B95"/>
    <mergeCell ref="B98:B101"/>
    <mergeCell ref="B102:B107"/>
    <mergeCell ref="B113:B121"/>
    <mergeCell ref="B123:B129"/>
    <mergeCell ref="B132:B139"/>
    <mergeCell ref="B140:B146"/>
    <mergeCell ref="B147:B152"/>
    <mergeCell ref="B153:B155"/>
    <mergeCell ref="B157:B162"/>
    <mergeCell ref="B163:B164"/>
    <mergeCell ref="B165:B167"/>
    <mergeCell ref="B168:B171"/>
    <mergeCell ref="B174:B175"/>
    <mergeCell ref="B177:B178"/>
    <mergeCell ref="B179:B181"/>
    <mergeCell ref="B183:B187"/>
    <mergeCell ref="B192:B196"/>
    <mergeCell ref="B197:B199"/>
    <mergeCell ref="B201:B205"/>
    <mergeCell ref="B207:B210"/>
    <mergeCell ref="B211:B212"/>
    <mergeCell ref="B215:B216"/>
    <mergeCell ref="B217:B220"/>
    <mergeCell ref="B221:B223"/>
    <mergeCell ref="B224:B225"/>
    <mergeCell ref="B226:B229"/>
    <mergeCell ref="B230:B232"/>
    <mergeCell ref="B233:B234"/>
    <mergeCell ref="B236:B240"/>
    <mergeCell ref="B243:B247"/>
    <mergeCell ref="B248:B252"/>
    <mergeCell ref="B253:B256"/>
    <mergeCell ref="B258:B260"/>
    <mergeCell ref="B261:B263"/>
    <mergeCell ref="B264:B265"/>
    <mergeCell ref="B266:B269"/>
    <mergeCell ref="B270:B284"/>
    <mergeCell ref="B285:B287"/>
    <mergeCell ref="B288:B292"/>
    <mergeCell ref="B293:B294"/>
    <mergeCell ref="B295:B297"/>
    <mergeCell ref="B301:B302"/>
    <mergeCell ref="B304:B307"/>
    <mergeCell ref="B308:B309"/>
    <mergeCell ref="B311:B315"/>
    <mergeCell ref="B316:B321"/>
    <mergeCell ref="B322:B325"/>
    <mergeCell ref="B326:B339"/>
    <mergeCell ref="B340:B345"/>
    <mergeCell ref="B346:B351"/>
    <mergeCell ref="B352:B353"/>
    <mergeCell ref="B354:B357"/>
    <mergeCell ref="B361:B362"/>
    <mergeCell ref="B363:B364"/>
    <mergeCell ref="B365:B366"/>
    <mergeCell ref="B367:B374"/>
    <mergeCell ref="B376:B383"/>
    <mergeCell ref="B385:B388"/>
    <mergeCell ref="B389:B393"/>
    <mergeCell ref="B394:B397"/>
    <mergeCell ref="B398:B404"/>
    <mergeCell ref="B405:B406"/>
    <mergeCell ref="B407:B411"/>
    <mergeCell ref="B412:B421"/>
    <mergeCell ref="B423:B427"/>
    <mergeCell ref="B428:B431"/>
    <mergeCell ref="B432:B439"/>
    <mergeCell ref="B440:B441"/>
    <mergeCell ref="B444:B453"/>
    <mergeCell ref="B455:B460"/>
    <mergeCell ref="B461:B462"/>
    <mergeCell ref="B463:B466"/>
    <mergeCell ref="B468:B473"/>
    <mergeCell ref="B474:B477"/>
    <mergeCell ref="B478:B485"/>
    <mergeCell ref="B486:B487"/>
    <mergeCell ref="B489:B495"/>
    <mergeCell ref="B500:B501"/>
    <mergeCell ref="B505:B507"/>
    <mergeCell ref="B510:B512"/>
    <mergeCell ref="B513:B515"/>
    <mergeCell ref="B517:B518"/>
    <mergeCell ref="B519:B530"/>
    <mergeCell ref="B531:B532"/>
    <mergeCell ref="B535:B537"/>
    <mergeCell ref="B541:B545"/>
    <mergeCell ref="B546:B548"/>
    <mergeCell ref="B549:B550"/>
    <mergeCell ref="B553:B558"/>
    <mergeCell ref="B559:B563"/>
    <mergeCell ref="B565:B569"/>
    <mergeCell ref="B572:B574"/>
    <mergeCell ref="B575:B576"/>
    <mergeCell ref="B580:B584"/>
    <mergeCell ref="B585:B587"/>
    <mergeCell ref="B588:B591"/>
    <mergeCell ref="B593:B596"/>
    <mergeCell ref="B598:B606"/>
    <mergeCell ref="B607:B611"/>
    <mergeCell ref="B613:B618"/>
    <mergeCell ref="B621:B622"/>
    <mergeCell ref="B623:B624"/>
    <mergeCell ref="B627:B631"/>
    <mergeCell ref="B632:B639"/>
    <mergeCell ref="B644:B645"/>
    <mergeCell ref="B650:B651"/>
    <mergeCell ref="B654:B655"/>
    <mergeCell ref="B656:B658"/>
    <mergeCell ref="B661:B662"/>
    <mergeCell ref="B673:B674"/>
    <mergeCell ref="B692:B699"/>
    <mergeCell ref="B701:B708"/>
    <mergeCell ref="B709:B711"/>
    <mergeCell ref="B712:B713"/>
    <mergeCell ref="B714:B720"/>
    <mergeCell ref="B721:B723"/>
    <mergeCell ref="B724:B726"/>
    <mergeCell ref="B727:B730"/>
    <mergeCell ref="B731:B732"/>
    <mergeCell ref="B733:B743"/>
    <mergeCell ref="B744:B745"/>
    <mergeCell ref="B747:B750"/>
    <mergeCell ref="B751:B753"/>
    <mergeCell ref="B754:B758"/>
    <mergeCell ref="B759:B760"/>
    <mergeCell ref="B761:B762"/>
    <mergeCell ref="C5:C7"/>
    <mergeCell ref="C8:C11"/>
    <mergeCell ref="C12:C14"/>
    <mergeCell ref="C15:C23"/>
    <mergeCell ref="C24:C28"/>
    <mergeCell ref="C30:C31"/>
    <mergeCell ref="C32:C36"/>
    <mergeCell ref="C37:C38"/>
    <mergeCell ref="C39:C40"/>
    <mergeCell ref="C42:C43"/>
    <mergeCell ref="C44:C48"/>
    <mergeCell ref="C49:C55"/>
    <mergeCell ref="C59:C62"/>
    <mergeCell ref="C65:C67"/>
    <mergeCell ref="C68:C76"/>
    <mergeCell ref="C78:C79"/>
    <mergeCell ref="C82:C86"/>
    <mergeCell ref="C89:C95"/>
    <mergeCell ref="C98:C101"/>
    <mergeCell ref="C102:C107"/>
    <mergeCell ref="C113:C121"/>
    <mergeCell ref="C123:C129"/>
    <mergeCell ref="C132:C139"/>
    <mergeCell ref="C140:C146"/>
    <mergeCell ref="C147:C152"/>
    <mergeCell ref="C153:C155"/>
    <mergeCell ref="C157:C162"/>
    <mergeCell ref="C163:C164"/>
    <mergeCell ref="C165:C167"/>
    <mergeCell ref="C168:C171"/>
    <mergeCell ref="C174:C175"/>
    <mergeCell ref="C177:C178"/>
    <mergeCell ref="C179:C181"/>
    <mergeCell ref="C183:C187"/>
    <mergeCell ref="C192:C196"/>
    <mergeCell ref="C197:C199"/>
    <mergeCell ref="C201:C205"/>
    <mergeCell ref="C207:C210"/>
    <mergeCell ref="C211:C212"/>
    <mergeCell ref="C215:C216"/>
    <mergeCell ref="C217:C220"/>
    <mergeCell ref="C221:C223"/>
    <mergeCell ref="C224:C225"/>
    <mergeCell ref="C226:C229"/>
    <mergeCell ref="C230:C232"/>
    <mergeCell ref="C233:C234"/>
    <mergeCell ref="C236:C240"/>
    <mergeCell ref="C243:C247"/>
    <mergeCell ref="C248:C252"/>
    <mergeCell ref="C253:C256"/>
    <mergeCell ref="C258:C260"/>
    <mergeCell ref="C261:C263"/>
    <mergeCell ref="C264:C265"/>
    <mergeCell ref="C266:C269"/>
    <mergeCell ref="C270:C284"/>
    <mergeCell ref="C285:C287"/>
    <mergeCell ref="C288:C292"/>
    <mergeCell ref="C293:C294"/>
    <mergeCell ref="C295:C297"/>
    <mergeCell ref="C301:C302"/>
    <mergeCell ref="C304:C307"/>
    <mergeCell ref="C308:C309"/>
    <mergeCell ref="C311:C315"/>
    <mergeCell ref="C316:C321"/>
    <mergeCell ref="C322:C325"/>
    <mergeCell ref="C326:C339"/>
    <mergeCell ref="C340:C345"/>
    <mergeCell ref="C346:C351"/>
    <mergeCell ref="C352:C353"/>
    <mergeCell ref="C354:C357"/>
    <mergeCell ref="C361:C362"/>
    <mergeCell ref="C363:C364"/>
    <mergeCell ref="C365:C366"/>
    <mergeCell ref="C367:C374"/>
    <mergeCell ref="C376:C383"/>
    <mergeCell ref="C385:C388"/>
    <mergeCell ref="C389:C393"/>
    <mergeCell ref="C394:C397"/>
    <mergeCell ref="C398:C404"/>
    <mergeCell ref="C405:C406"/>
    <mergeCell ref="C407:C411"/>
    <mergeCell ref="C412:C421"/>
    <mergeCell ref="C423:C427"/>
    <mergeCell ref="C428:C431"/>
    <mergeCell ref="C432:C439"/>
    <mergeCell ref="C440:C441"/>
    <mergeCell ref="C444:C453"/>
    <mergeCell ref="C455:C460"/>
    <mergeCell ref="C461:C462"/>
    <mergeCell ref="C463:C466"/>
    <mergeCell ref="C468:C473"/>
    <mergeCell ref="C474:C477"/>
    <mergeCell ref="C478:C485"/>
    <mergeCell ref="C486:C487"/>
    <mergeCell ref="C489:C495"/>
    <mergeCell ref="C500:C501"/>
    <mergeCell ref="C505:C507"/>
    <mergeCell ref="C510:C512"/>
    <mergeCell ref="C513:C515"/>
    <mergeCell ref="C517:C518"/>
    <mergeCell ref="C519:C530"/>
    <mergeCell ref="C531:C532"/>
    <mergeCell ref="C535:C537"/>
    <mergeCell ref="C541:C545"/>
    <mergeCell ref="C546:C548"/>
    <mergeCell ref="C549:C550"/>
    <mergeCell ref="C553:C558"/>
    <mergeCell ref="C559:C563"/>
    <mergeCell ref="C565:C569"/>
    <mergeCell ref="C572:C574"/>
    <mergeCell ref="C575:C576"/>
    <mergeCell ref="C580:C584"/>
    <mergeCell ref="C585:C587"/>
    <mergeCell ref="C588:C591"/>
    <mergeCell ref="C593:C596"/>
    <mergeCell ref="C598:C606"/>
    <mergeCell ref="C607:C611"/>
    <mergeCell ref="C613:C618"/>
    <mergeCell ref="C621:C622"/>
    <mergeCell ref="C623:C624"/>
    <mergeCell ref="C627:C631"/>
    <mergeCell ref="C632:C639"/>
    <mergeCell ref="C644:C645"/>
    <mergeCell ref="C650:C651"/>
    <mergeCell ref="C654:C655"/>
    <mergeCell ref="C656:C658"/>
    <mergeCell ref="C661:C662"/>
    <mergeCell ref="C673:C674"/>
    <mergeCell ref="C692:C699"/>
    <mergeCell ref="C701:C708"/>
    <mergeCell ref="C709:C711"/>
    <mergeCell ref="C712:C713"/>
    <mergeCell ref="C714:C720"/>
    <mergeCell ref="C721:C723"/>
    <mergeCell ref="C724:C726"/>
    <mergeCell ref="C727:C730"/>
    <mergeCell ref="C731:C732"/>
    <mergeCell ref="C733:C743"/>
    <mergeCell ref="C744:C745"/>
    <mergeCell ref="C747:C750"/>
    <mergeCell ref="C751:C753"/>
    <mergeCell ref="C754:C758"/>
    <mergeCell ref="C759:C760"/>
    <mergeCell ref="C761:C762"/>
    <mergeCell ref="D5:D7"/>
    <mergeCell ref="D8:D11"/>
    <mergeCell ref="D12:D14"/>
    <mergeCell ref="D15:D23"/>
    <mergeCell ref="D24:D28"/>
    <mergeCell ref="D30:D31"/>
    <mergeCell ref="D32:D36"/>
    <mergeCell ref="D37:D38"/>
    <mergeCell ref="D39:D40"/>
    <mergeCell ref="D42:D43"/>
    <mergeCell ref="D44:D48"/>
    <mergeCell ref="D49:D55"/>
    <mergeCell ref="D59:D62"/>
    <mergeCell ref="D65:D67"/>
    <mergeCell ref="D68:D76"/>
    <mergeCell ref="D78:D79"/>
    <mergeCell ref="D82:D86"/>
    <mergeCell ref="D89:D95"/>
    <mergeCell ref="D98:D101"/>
    <mergeCell ref="D102:D107"/>
    <mergeCell ref="D113:D121"/>
    <mergeCell ref="D123:D129"/>
    <mergeCell ref="D132:D139"/>
    <mergeCell ref="D140:D146"/>
    <mergeCell ref="D147:D152"/>
    <mergeCell ref="D153:D155"/>
    <mergeCell ref="D157:D162"/>
    <mergeCell ref="D163:D164"/>
    <mergeCell ref="D165:D167"/>
    <mergeCell ref="D168:D171"/>
    <mergeCell ref="D174:D175"/>
    <mergeCell ref="D177:D178"/>
    <mergeCell ref="D179:D181"/>
    <mergeCell ref="D183:D187"/>
    <mergeCell ref="D192:D196"/>
    <mergeCell ref="D197:D199"/>
    <mergeCell ref="D201:D205"/>
    <mergeCell ref="D207:D210"/>
    <mergeCell ref="D211:D212"/>
    <mergeCell ref="D215:D216"/>
    <mergeCell ref="D217:D220"/>
    <mergeCell ref="D221:D223"/>
    <mergeCell ref="D224:D225"/>
    <mergeCell ref="D226:D229"/>
    <mergeCell ref="D230:D232"/>
    <mergeCell ref="D233:D234"/>
    <mergeCell ref="D236:D240"/>
    <mergeCell ref="D243:D247"/>
    <mergeCell ref="D248:D252"/>
    <mergeCell ref="D253:D256"/>
    <mergeCell ref="D258:D260"/>
    <mergeCell ref="D261:D263"/>
    <mergeCell ref="D264:D265"/>
    <mergeCell ref="D266:D269"/>
    <mergeCell ref="D270:D284"/>
    <mergeCell ref="D285:D287"/>
    <mergeCell ref="D288:D292"/>
    <mergeCell ref="D293:D294"/>
    <mergeCell ref="D295:D297"/>
    <mergeCell ref="D301:D302"/>
    <mergeCell ref="D304:D307"/>
    <mergeCell ref="D308:D309"/>
    <mergeCell ref="D311:D315"/>
    <mergeCell ref="D316:D321"/>
    <mergeCell ref="D322:D325"/>
    <mergeCell ref="D326:D339"/>
    <mergeCell ref="D340:D345"/>
    <mergeCell ref="D346:D351"/>
    <mergeCell ref="D352:D353"/>
    <mergeCell ref="D354:D357"/>
    <mergeCell ref="D361:D362"/>
    <mergeCell ref="D363:D364"/>
    <mergeCell ref="D365:D366"/>
    <mergeCell ref="D367:D374"/>
    <mergeCell ref="D376:D383"/>
    <mergeCell ref="D385:D388"/>
    <mergeCell ref="D389:D393"/>
    <mergeCell ref="D394:D397"/>
    <mergeCell ref="D398:D404"/>
    <mergeCell ref="D405:D406"/>
    <mergeCell ref="D407:D411"/>
    <mergeCell ref="D412:D421"/>
    <mergeCell ref="D423:D427"/>
    <mergeCell ref="D428:D431"/>
    <mergeCell ref="D432:D439"/>
    <mergeCell ref="D440:D441"/>
    <mergeCell ref="D444:D453"/>
    <mergeCell ref="D455:D460"/>
    <mergeCell ref="D461:D462"/>
    <mergeCell ref="D463:D466"/>
    <mergeCell ref="D468:D473"/>
    <mergeCell ref="D474:D477"/>
    <mergeCell ref="D478:D485"/>
    <mergeCell ref="D486:D487"/>
    <mergeCell ref="D489:D495"/>
    <mergeCell ref="D500:D501"/>
    <mergeCell ref="D505:D507"/>
    <mergeCell ref="D510:D512"/>
    <mergeCell ref="D513:D515"/>
    <mergeCell ref="D517:D518"/>
    <mergeCell ref="D519:D530"/>
    <mergeCell ref="D531:D532"/>
    <mergeCell ref="D535:D537"/>
    <mergeCell ref="D541:D545"/>
    <mergeCell ref="D546:D548"/>
    <mergeCell ref="D549:D550"/>
    <mergeCell ref="D553:D558"/>
    <mergeCell ref="D559:D563"/>
    <mergeCell ref="D565:D569"/>
    <mergeCell ref="D572:D574"/>
    <mergeCell ref="D575:D576"/>
    <mergeCell ref="D580:D584"/>
    <mergeCell ref="D585:D587"/>
    <mergeCell ref="D588:D591"/>
    <mergeCell ref="D593:D596"/>
    <mergeCell ref="D598:D606"/>
    <mergeCell ref="D607:D611"/>
    <mergeCell ref="D613:D618"/>
    <mergeCell ref="D621:D622"/>
    <mergeCell ref="D623:D624"/>
    <mergeCell ref="D627:D631"/>
    <mergeCell ref="D632:D639"/>
    <mergeCell ref="D644:D645"/>
    <mergeCell ref="D650:D651"/>
    <mergeCell ref="D654:D655"/>
    <mergeCell ref="D656:D658"/>
    <mergeCell ref="D661:D662"/>
    <mergeCell ref="D673:D674"/>
    <mergeCell ref="D692:D699"/>
    <mergeCell ref="D701:D708"/>
    <mergeCell ref="D709:D711"/>
    <mergeCell ref="D712:D713"/>
    <mergeCell ref="D714:D720"/>
    <mergeCell ref="D721:D723"/>
    <mergeCell ref="D724:D726"/>
    <mergeCell ref="D727:D730"/>
    <mergeCell ref="D731:D732"/>
    <mergeCell ref="D733:D743"/>
    <mergeCell ref="D744:D745"/>
    <mergeCell ref="D747:D750"/>
    <mergeCell ref="D751:D753"/>
    <mergeCell ref="D754:D758"/>
    <mergeCell ref="D759:D760"/>
    <mergeCell ref="D761:D762"/>
    <mergeCell ref="E5:E7"/>
    <mergeCell ref="E8:E11"/>
    <mergeCell ref="E12:E14"/>
    <mergeCell ref="E15:E23"/>
    <mergeCell ref="E24:E28"/>
    <mergeCell ref="E30:E31"/>
    <mergeCell ref="E32:E36"/>
    <mergeCell ref="E37:E38"/>
    <mergeCell ref="E39:E40"/>
    <mergeCell ref="E42:E43"/>
    <mergeCell ref="E44:E48"/>
    <mergeCell ref="E49:E55"/>
    <mergeCell ref="E59:E62"/>
    <mergeCell ref="E65:E67"/>
    <mergeCell ref="E68:E76"/>
    <mergeCell ref="E78:E79"/>
    <mergeCell ref="E82:E86"/>
    <mergeCell ref="E89:E95"/>
    <mergeCell ref="E98:E101"/>
    <mergeCell ref="E102:E107"/>
    <mergeCell ref="E113:E121"/>
    <mergeCell ref="E123:E129"/>
    <mergeCell ref="E132:E139"/>
    <mergeCell ref="E140:E146"/>
    <mergeCell ref="E147:E152"/>
    <mergeCell ref="E153:E155"/>
    <mergeCell ref="E157:E162"/>
    <mergeCell ref="E163:E164"/>
    <mergeCell ref="E165:E167"/>
    <mergeCell ref="E168:E171"/>
    <mergeCell ref="E174:E175"/>
    <mergeCell ref="E177:E178"/>
    <mergeCell ref="E179:E181"/>
    <mergeCell ref="E183:E187"/>
    <mergeCell ref="E192:E196"/>
    <mergeCell ref="E197:E199"/>
    <mergeCell ref="E201:E205"/>
    <mergeCell ref="E207:E210"/>
    <mergeCell ref="E211:E212"/>
    <mergeCell ref="E215:E216"/>
    <mergeCell ref="E217:E220"/>
    <mergeCell ref="E221:E223"/>
    <mergeCell ref="E224:E225"/>
    <mergeCell ref="E226:E229"/>
    <mergeCell ref="E230:E232"/>
    <mergeCell ref="E233:E234"/>
    <mergeCell ref="E236:E240"/>
    <mergeCell ref="E243:E247"/>
    <mergeCell ref="E248:E252"/>
    <mergeCell ref="E253:E256"/>
    <mergeCell ref="E258:E260"/>
    <mergeCell ref="E261:E263"/>
    <mergeCell ref="E264:E265"/>
    <mergeCell ref="E266:E269"/>
    <mergeCell ref="E270:E284"/>
    <mergeCell ref="E285:E287"/>
    <mergeCell ref="E288:E292"/>
    <mergeCell ref="E293:E294"/>
    <mergeCell ref="E295:E297"/>
    <mergeCell ref="E301:E302"/>
    <mergeCell ref="E304:E307"/>
    <mergeCell ref="E308:E309"/>
    <mergeCell ref="E311:E315"/>
    <mergeCell ref="E316:E321"/>
    <mergeCell ref="E322:E325"/>
    <mergeCell ref="E326:E339"/>
    <mergeCell ref="E340:E345"/>
    <mergeCell ref="E346:E351"/>
    <mergeCell ref="E352:E353"/>
    <mergeCell ref="E354:E357"/>
    <mergeCell ref="E361:E362"/>
    <mergeCell ref="E363:E364"/>
    <mergeCell ref="E365:E366"/>
    <mergeCell ref="E367:E374"/>
    <mergeCell ref="E376:E383"/>
    <mergeCell ref="E385:E388"/>
    <mergeCell ref="E389:E393"/>
    <mergeCell ref="E394:E397"/>
    <mergeCell ref="E398:E404"/>
    <mergeCell ref="E405:E406"/>
    <mergeCell ref="E407:E411"/>
    <mergeCell ref="E412:E421"/>
    <mergeCell ref="E423:E427"/>
    <mergeCell ref="E428:E431"/>
    <mergeCell ref="E432:E439"/>
    <mergeCell ref="E440:E441"/>
    <mergeCell ref="E444:E453"/>
    <mergeCell ref="E455:E460"/>
    <mergeCell ref="E461:E462"/>
    <mergeCell ref="E463:E466"/>
    <mergeCell ref="E468:E473"/>
    <mergeCell ref="E474:E477"/>
    <mergeCell ref="E478:E485"/>
    <mergeCell ref="E486:E487"/>
    <mergeCell ref="E489:E495"/>
    <mergeCell ref="E500:E501"/>
    <mergeCell ref="E505:E507"/>
    <mergeCell ref="E510:E512"/>
    <mergeCell ref="E513:E515"/>
    <mergeCell ref="E517:E518"/>
    <mergeCell ref="E519:E530"/>
    <mergeCell ref="E531:E532"/>
    <mergeCell ref="E535:E537"/>
    <mergeCell ref="E541:E545"/>
    <mergeCell ref="E546:E548"/>
    <mergeCell ref="E549:E550"/>
    <mergeCell ref="E553:E558"/>
    <mergeCell ref="E559:E563"/>
    <mergeCell ref="E565:E569"/>
    <mergeCell ref="E572:E574"/>
    <mergeCell ref="E575:E576"/>
    <mergeCell ref="E580:E584"/>
    <mergeCell ref="E585:E587"/>
    <mergeCell ref="E588:E591"/>
    <mergeCell ref="E593:E596"/>
    <mergeCell ref="E598:E606"/>
    <mergeCell ref="E607:E611"/>
    <mergeCell ref="E613:E618"/>
    <mergeCell ref="E621:E622"/>
    <mergeCell ref="E623:E624"/>
    <mergeCell ref="E627:E631"/>
    <mergeCell ref="E632:E639"/>
    <mergeCell ref="E644:E645"/>
    <mergeCell ref="E650:E651"/>
    <mergeCell ref="E654:E655"/>
    <mergeCell ref="E656:E658"/>
    <mergeCell ref="E661:E662"/>
    <mergeCell ref="E673:E674"/>
    <mergeCell ref="E692:E699"/>
    <mergeCell ref="E701:E708"/>
    <mergeCell ref="E709:E711"/>
    <mergeCell ref="E712:E713"/>
    <mergeCell ref="E714:E720"/>
    <mergeCell ref="E721:E723"/>
    <mergeCell ref="E724:E726"/>
    <mergeCell ref="E727:E730"/>
    <mergeCell ref="E731:E732"/>
    <mergeCell ref="E733:E743"/>
    <mergeCell ref="E744:E745"/>
    <mergeCell ref="E747:E750"/>
    <mergeCell ref="E751:E753"/>
    <mergeCell ref="E754:E758"/>
    <mergeCell ref="E759:E760"/>
    <mergeCell ref="E761:E762"/>
    <mergeCell ref="F5:F7"/>
    <mergeCell ref="F8:F11"/>
    <mergeCell ref="F12:F14"/>
    <mergeCell ref="F15:F23"/>
    <mergeCell ref="F24:F28"/>
    <mergeCell ref="F30:F31"/>
    <mergeCell ref="F32:F36"/>
    <mergeCell ref="F37:F38"/>
    <mergeCell ref="F39:F40"/>
    <mergeCell ref="F42:F43"/>
    <mergeCell ref="F44:F48"/>
    <mergeCell ref="F49:F55"/>
    <mergeCell ref="F59:F62"/>
    <mergeCell ref="F65:F67"/>
    <mergeCell ref="F68:F76"/>
    <mergeCell ref="F78:F79"/>
    <mergeCell ref="F82:F86"/>
    <mergeCell ref="F89:F95"/>
    <mergeCell ref="F98:F101"/>
    <mergeCell ref="F102:F107"/>
    <mergeCell ref="F113:F121"/>
    <mergeCell ref="F123:F129"/>
    <mergeCell ref="F132:F139"/>
    <mergeCell ref="F140:F146"/>
    <mergeCell ref="F147:F152"/>
    <mergeCell ref="F153:F155"/>
    <mergeCell ref="F157:F162"/>
    <mergeCell ref="F163:F164"/>
    <mergeCell ref="F165:F167"/>
    <mergeCell ref="F168:F171"/>
    <mergeCell ref="F174:F175"/>
    <mergeCell ref="F177:F178"/>
    <mergeCell ref="F179:F181"/>
    <mergeCell ref="F183:F187"/>
    <mergeCell ref="F192:F196"/>
    <mergeCell ref="F197:F199"/>
    <mergeCell ref="F201:F205"/>
    <mergeCell ref="F207:F210"/>
    <mergeCell ref="F211:F212"/>
    <mergeCell ref="F215:F216"/>
    <mergeCell ref="F217:F220"/>
    <mergeCell ref="F221:F223"/>
    <mergeCell ref="F224:F225"/>
    <mergeCell ref="F226:F229"/>
    <mergeCell ref="F230:F232"/>
    <mergeCell ref="F233:F234"/>
    <mergeCell ref="F236:F240"/>
    <mergeCell ref="F243:F247"/>
    <mergeCell ref="F248:F252"/>
    <mergeCell ref="F253:F256"/>
    <mergeCell ref="F258:F260"/>
    <mergeCell ref="F261:F263"/>
    <mergeCell ref="F264:F265"/>
    <mergeCell ref="F266:F269"/>
    <mergeCell ref="F270:F284"/>
    <mergeCell ref="F285:F287"/>
    <mergeCell ref="F288:F292"/>
    <mergeCell ref="F293:F294"/>
    <mergeCell ref="F295:F297"/>
    <mergeCell ref="F301:F302"/>
    <mergeCell ref="F304:F307"/>
    <mergeCell ref="F308:F309"/>
    <mergeCell ref="F311:F315"/>
    <mergeCell ref="F316:F321"/>
    <mergeCell ref="F322:F325"/>
    <mergeCell ref="F326:F339"/>
    <mergeCell ref="F340:F345"/>
    <mergeCell ref="F346:F351"/>
    <mergeCell ref="F352:F353"/>
    <mergeCell ref="F354:F357"/>
    <mergeCell ref="F361:F362"/>
    <mergeCell ref="F363:F364"/>
    <mergeCell ref="F365:F366"/>
    <mergeCell ref="F367:F374"/>
    <mergeCell ref="F376:F383"/>
    <mergeCell ref="F385:F388"/>
    <mergeCell ref="F389:F393"/>
    <mergeCell ref="F394:F397"/>
    <mergeCell ref="F398:F404"/>
    <mergeCell ref="F405:F406"/>
    <mergeCell ref="F407:F411"/>
    <mergeCell ref="F412:F421"/>
    <mergeCell ref="F423:F427"/>
    <mergeCell ref="F428:F431"/>
    <mergeCell ref="F432:F439"/>
    <mergeCell ref="F440:F441"/>
    <mergeCell ref="F444:F453"/>
    <mergeCell ref="F455:F460"/>
    <mergeCell ref="F461:F462"/>
    <mergeCell ref="F463:F466"/>
    <mergeCell ref="F468:F473"/>
    <mergeCell ref="F474:F477"/>
    <mergeCell ref="F478:F485"/>
    <mergeCell ref="F486:F487"/>
    <mergeCell ref="F489:F495"/>
    <mergeCell ref="F500:F501"/>
    <mergeCell ref="F505:F507"/>
    <mergeCell ref="F510:F512"/>
    <mergeCell ref="F513:F515"/>
    <mergeCell ref="F517:F518"/>
    <mergeCell ref="F519:F530"/>
    <mergeCell ref="F531:F532"/>
    <mergeCell ref="F535:F537"/>
    <mergeCell ref="F541:F545"/>
    <mergeCell ref="F546:F548"/>
    <mergeCell ref="F549:F550"/>
    <mergeCell ref="F553:F558"/>
    <mergeCell ref="F559:F563"/>
    <mergeCell ref="F565:F569"/>
    <mergeCell ref="F572:F574"/>
    <mergeCell ref="F575:F576"/>
    <mergeCell ref="F580:F584"/>
    <mergeCell ref="F585:F587"/>
    <mergeCell ref="F588:F591"/>
    <mergeCell ref="F593:F596"/>
    <mergeCell ref="F598:F606"/>
    <mergeCell ref="F607:F611"/>
    <mergeCell ref="F613:F618"/>
    <mergeCell ref="F621:F622"/>
    <mergeCell ref="F623:F624"/>
    <mergeCell ref="F627:F631"/>
    <mergeCell ref="F632:F639"/>
    <mergeCell ref="F644:F645"/>
    <mergeCell ref="F650:F651"/>
    <mergeCell ref="F654:F655"/>
    <mergeCell ref="F656:F658"/>
    <mergeCell ref="F661:F662"/>
    <mergeCell ref="F673:F674"/>
    <mergeCell ref="F692:F699"/>
    <mergeCell ref="F701:F708"/>
    <mergeCell ref="F709:F711"/>
    <mergeCell ref="F712:F713"/>
    <mergeCell ref="F714:F720"/>
    <mergeCell ref="F721:F723"/>
    <mergeCell ref="F724:F726"/>
    <mergeCell ref="F727:F730"/>
    <mergeCell ref="F731:F732"/>
    <mergeCell ref="F733:F743"/>
    <mergeCell ref="F744:F745"/>
    <mergeCell ref="F747:F750"/>
    <mergeCell ref="F751:F753"/>
    <mergeCell ref="F754:F758"/>
    <mergeCell ref="F759:F760"/>
    <mergeCell ref="F761:F762"/>
    <mergeCell ref="G5:G7"/>
    <mergeCell ref="G8:G11"/>
    <mergeCell ref="G12:G14"/>
    <mergeCell ref="G15:G23"/>
    <mergeCell ref="G24:G28"/>
    <mergeCell ref="G30:G31"/>
    <mergeCell ref="G32:G36"/>
    <mergeCell ref="G37:G38"/>
    <mergeCell ref="G39:G40"/>
    <mergeCell ref="G42:G43"/>
    <mergeCell ref="G44:G48"/>
    <mergeCell ref="G49:G55"/>
    <mergeCell ref="G59:G62"/>
    <mergeCell ref="G65:G67"/>
    <mergeCell ref="G68:G76"/>
    <mergeCell ref="G78:G79"/>
    <mergeCell ref="G82:G86"/>
    <mergeCell ref="G89:G95"/>
    <mergeCell ref="G98:G101"/>
    <mergeCell ref="G102:G107"/>
    <mergeCell ref="G113:G121"/>
    <mergeCell ref="G123:G129"/>
    <mergeCell ref="G132:G139"/>
    <mergeCell ref="G140:G146"/>
    <mergeCell ref="G147:G152"/>
    <mergeCell ref="G153:G155"/>
    <mergeCell ref="G157:G162"/>
    <mergeCell ref="G163:G164"/>
    <mergeCell ref="G165:G167"/>
    <mergeCell ref="G168:G171"/>
    <mergeCell ref="G174:G175"/>
    <mergeCell ref="G177:G178"/>
    <mergeCell ref="G179:G181"/>
    <mergeCell ref="G183:G187"/>
    <mergeCell ref="G192:G196"/>
    <mergeCell ref="G197:G199"/>
    <mergeCell ref="G201:G205"/>
    <mergeCell ref="G207:G210"/>
    <mergeCell ref="G211:G212"/>
    <mergeCell ref="G215:G216"/>
    <mergeCell ref="G217:G220"/>
    <mergeCell ref="G221:G223"/>
    <mergeCell ref="G224:G225"/>
    <mergeCell ref="G226:G229"/>
    <mergeCell ref="G230:G232"/>
    <mergeCell ref="G233:G234"/>
    <mergeCell ref="G236:G240"/>
    <mergeCell ref="G243:G247"/>
    <mergeCell ref="G248:G252"/>
    <mergeCell ref="G253:G256"/>
    <mergeCell ref="G258:G260"/>
    <mergeCell ref="G261:G263"/>
    <mergeCell ref="G264:G265"/>
    <mergeCell ref="G266:G269"/>
    <mergeCell ref="G270:G284"/>
    <mergeCell ref="G285:G287"/>
    <mergeCell ref="G288:G292"/>
    <mergeCell ref="G293:G294"/>
    <mergeCell ref="G295:G297"/>
    <mergeCell ref="G301:G302"/>
    <mergeCell ref="G304:G307"/>
    <mergeCell ref="G308:G309"/>
    <mergeCell ref="G311:G315"/>
    <mergeCell ref="G316:G321"/>
    <mergeCell ref="G322:G325"/>
    <mergeCell ref="G326:G339"/>
    <mergeCell ref="G340:G345"/>
    <mergeCell ref="G346:G351"/>
    <mergeCell ref="G352:G353"/>
    <mergeCell ref="G354:G357"/>
    <mergeCell ref="G361:G362"/>
    <mergeCell ref="G363:G364"/>
    <mergeCell ref="G365:G366"/>
    <mergeCell ref="G367:G374"/>
    <mergeCell ref="G376:G383"/>
    <mergeCell ref="G385:G388"/>
    <mergeCell ref="G389:G393"/>
    <mergeCell ref="G394:G397"/>
    <mergeCell ref="G398:G404"/>
    <mergeCell ref="G405:G406"/>
    <mergeCell ref="G407:G411"/>
    <mergeCell ref="G412:G421"/>
    <mergeCell ref="G423:G427"/>
    <mergeCell ref="G428:G431"/>
    <mergeCell ref="G432:G439"/>
    <mergeCell ref="G440:G441"/>
    <mergeCell ref="G444:G453"/>
    <mergeCell ref="G455:G460"/>
    <mergeCell ref="G461:G462"/>
    <mergeCell ref="G463:G466"/>
    <mergeCell ref="G468:G473"/>
    <mergeCell ref="G474:G477"/>
    <mergeCell ref="G478:G485"/>
    <mergeCell ref="G486:G487"/>
    <mergeCell ref="G489:G495"/>
    <mergeCell ref="G500:G501"/>
    <mergeCell ref="G505:G507"/>
    <mergeCell ref="G510:G512"/>
    <mergeCell ref="G513:G515"/>
    <mergeCell ref="G517:G518"/>
    <mergeCell ref="G519:G530"/>
    <mergeCell ref="G531:G532"/>
    <mergeCell ref="G535:G537"/>
    <mergeCell ref="G541:G545"/>
    <mergeCell ref="G546:G548"/>
    <mergeCell ref="G549:G550"/>
    <mergeCell ref="G553:G558"/>
    <mergeCell ref="G559:G563"/>
    <mergeCell ref="G565:G569"/>
    <mergeCell ref="G572:G574"/>
    <mergeCell ref="G575:G576"/>
    <mergeCell ref="G580:G584"/>
    <mergeCell ref="G585:G587"/>
    <mergeCell ref="G588:G591"/>
    <mergeCell ref="G593:G596"/>
    <mergeCell ref="G598:G606"/>
    <mergeCell ref="G607:G611"/>
    <mergeCell ref="G613:G618"/>
    <mergeCell ref="G621:G622"/>
    <mergeCell ref="G623:G624"/>
    <mergeCell ref="G627:G631"/>
    <mergeCell ref="G632:G639"/>
    <mergeCell ref="G644:G645"/>
    <mergeCell ref="G650:G651"/>
    <mergeCell ref="G654:G655"/>
    <mergeCell ref="G656:G658"/>
    <mergeCell ref="G661:G662"/>
    <mergeCell ref="G673:G674"/>
    <mergeCell ref="G692:G699"/>
    <mergeCell ref="G701:G708"/>
    <mergeCell ref="G709:G711"/>
    <mergeCell ref="G712:G713"/>
    <mergeCell ref="G714:G720"/>
    <mergeCell ref="G721:G723"/>
    <mergeCell ref="G724:G726"/>
    <mergeCell ref="G727:G730"/>
    <mergeCell ref="G731:G732"/>
    <mergeCell ref="G733:G743"/>
    <mergeCell ref="G744:G745"/>
    <mergeCell ref="G747:G750"/>
    <mergeCell ref="G751:G753"/>
    <mergeCell ref="G754:G758"/>
    <mergeCell ref="G759:G760"/>
    <mergeCell ref="G761:G762"/>
    <mergeCell ref="H5:H7"/>
    <mergeCell ref="H8:H11"/>
    <mergeCell ref="H12:H14"/>
    <mergeCell ref="H15:H23"/>
    <mergeCell ref="H24:H28"/>
    <mergeCell ref="H30:H31"/>
    <mergeCell ref="H32:H36"/>
    <mergeCell ref="H37:H38"/>
    <mergeCell ref="H39:H40"/>
    <mergeCell ref="H42:H43"/>
    <mergeCell ref="H44:H48"/>
    <mergeCell ref="H49:H55"/>
    <mergeCell ref="H59:H62"/>
    <mergeCell ref="H65:H67"/>
    <mergeCell ref="H68:H76"/>
    <mergeCell ref="H78:H79"/>
    <mergeCell ref="H82:H86"/>
    <mergeCell ref="H89:H95"/>
    <mergeCell ref="H98:H101"/>
    <mergeCell ref="H102:H107"/>
    <mergeCell ref="H113:H121"/>
    <mergeCell ref="H123:H129"/>
    <mergeCell ref="H132:H139"/>
    <mergeCell ref="H140:H146"/>
    <mergeCell ref="H147:H152"/>
    <mergeCell ref="H153:H155"/>
    <mergeCell ref="H157:H162"/>
    <mergeCell ref="H163:H164"/>
    <mergeCell ref="H165:H167"/>
    <mergeCell ref="H168:H171"/>
    <mergeCell ref="H174:H175"/>
    <mergeCell ref="H177:H178"/>
    <mergeCell ref="H179:H181"/>
    <mergeCell ref="H183:H187"/>
    <mergeCell ref="H192:H196"/>
    <mergeCell ref="H197:H199"/>
    <mergeCell ref="H201:H205"/>
    <mergeCell ref="H207:H210"/>
    <mergeCell ref="H211:H212"/>
    <mergeCell ref="H215:H216"/>
    <mergeCell ref="H217:H220"/>
    <mergeCell ref="H221:H223"/>
    <mergeCell ref="H224:H225"/>
    <mergeCell ref="H226:H229"/>
    <mergeCell ref="H230:H232"/>
    <mergeCell ref="H233:H234"/>
    <mergeCell ref="H236:H240"/>
    <mergeCell ref="H243:H247"/>
    <mergeCell ref="H248:H252"/>
    <mergeCell ref="H253:H256"/>
    <mergeCell ref="H258:H260"/>
    <mergeCell ref="H261:H263"/>
    <mergeCell ref="H264:H265"/>
    <mergeCell ref="H266:H269"/>
    <mergeCell ref="H270:H284"/>
    <mergeCell ref="H285:H287"/>
    <mergeCell ref="H288:H292"/>
    <mergeCell ref="H293:H294"/>
    <mergeCell ref="H295:H297"/>
    <mergeCell ref="H301:H302"/>
    <mergeCell ref="H304:H307"/>
    <mergeCell ref="H308:H309"/>
    <mergeCell ref="H311:H315"/>
    <mergeCell ref="H316:H321"/>
    <mergeCell ref="H322:H325"/>
    <mergeCell ref="H326:H339"/>
    <mergeCell ref="H340:H345"/>
    <mergeCell ref="H346:H351"/>
    <mergeCell ref="H352:H353"/>
    <mergeCell ref="H354:H357"/>
    <mergeCell ref="H361:H362"/>
    <mergeCell ref="H363:H364"/>
    <mergeCell ref="H365:H366"/>
    <mergeCell ref="H367:H374"/>
    <mergeCell ref="H376:H383"/>
    <mergeCell ref="H385:H388"/>
    <mergeCell ref="H389:H393"/>
    <mergeCell ref="H394:H397"/>
    <mergeCell ref="H398:H404"/>
    <mergeCell ref="H405:H406"/>
    <mergeCell ref="H407:H411"/>
    <mergeCell ref="H412:H421"/>
    <mergeCell ref="H423:H427"/>
    <mergeCell ref="H428:H431"/>
    <mergeCell ref="H432:H439"/>
    <mergeCell ref="H440:H441"/>
    <mergeCell ref="H444:H453"/>
    <mergeCell ref="H455:H460"/>
    <mergeCell ref="H461:H462"/>
    <mergeCell ref="H463:H466"/>
    <mergeCell ref="H468:H473"/>
    <mergeCell ref="H474:H477"/>
    <mergeCell ref="H478:H485"/>
    <mergeCell ref="H486:H487"/>
    <mergeCell ref="H489:H495"/>
    <mergeCell ref="H500:H501"/>
    <mergeCell ref="H505:H507"/>
    <mergeCell ref="H510:H512"/>
    <mergeCell ref="H513:H515"/>
    <mergeCell ref="H517:H518"/>
    <mergeCell ref="H519:H530"/>
    <mergeCell ref="H531:H532"/>
    <mergeCell ref="H535:H537"/>
    <mergeCell ref="H541:H545"/>
    <mergeCell ref="H546:H548"/>
    <mergeCell ref="H549:H550"/>
    <mergeCell ref="H553:H558"/>
    <mergeCell ref="H559:H563"/>
    <mergeCell ref="H565:H569"/>
    <mergeCell ref="H572:H574"/>
    <mergeCell ref="H575:H576"/>
    <mergeCell ref="H580:H584"/>
    <mergeCell ref="H585:H587"/>
    <mergeCell ref="H588:H591"/>
    <mergeCell ref="H593:H596"/>
    <mergeCell ref="H598:H606"/>
    <mergeCell ref="H607:H611"/>
    <mergeCell ref="H613:H618"/>
    <mergeCell ref="H621:H622"/>
    <mergeCell ref="H623:H624"/>
    <mergeCell ref="H627:H631"/>
    <mergeCell ref="H632:H639"/>
    <mergeCell ref="H644:H645"/>
    <mergeCell ref="H650:H651"/>
    <mergeCell ref="H654:H655"/>
    <mergeCell ref="H656:H658"/>
    <mergeCell ref="H661:H662"/>
    <mergeCell ref="H673:H674"/>
    <mergeCell ref="H692:H699"/>
    <mergeCell ref="H701:H708"/>
    <mergeCell ref="H709:H711"/>
    <mergeCell ref="H712:H713"/>
    <mergeCell ref="H714:H720"/>
    <mergeCell ref="H721:H723"/>
    <mergeCell ref="H724:H726"/>
    <mergeCell ref="H727:H730"/>
    <mergeCell ref="H731:H732"/>
    <mergeCell ref="H733:H743"/>
    <mergeCell ref="H744:H745"/>
    <mergeCell ref="H747:H750"/>
    <mergeCell ref="H751:H753"/>
    <mergeCell ref="H754:H758"/>
    <mergeCell ref="H759:H760"/>
    <mergeCell ref="H761:H762"/>
    <mergeCell ref="I5:I7"/>
    <mergeCell ref="I8:I11"/>
    <mergeCell ref="I12:I14"/>
    <mergeCell ref="I15:I23"/>
    <mergeCell ref="I24:I28"/>
    <mergeCell ref="I30:I31"/>
    <mergeCell ref="I32:I36"/>
    <mergeCell ref="I37:I38"/>
    <mergeCell ref="I39:I40"/>
    <mergeCell ref="I42:I43"/>
    <mergeCell ref="I44:I48"/>
    <mergeCell ref="I49:I55"/>
    <mergeCell ref="I59:I62"/>
    <mergeCell ref="I65:I67"/>
    <mergeCell ref="I68:I76"/>
    <mergeCell ref="I78:I79"/>
    <mergeCell ref="I82:I86"/>
    <mergeCell ref="I89:I95"/>
    <mergeCell ref="I98:I101"/>
    <mergeCell ref="I102:I107"/>
    <mergeCell ref="I113:I121"/>
    <mergeCell ref="I123:I129"/>
    <mergeCell ref="I132:I139"/>
    <mergeCell ref="I140:I146"/>
    <mergeCell ref="I147:I152"/>
    <mergeCell ref="I153:I155"/>
    <mergeCell ref="I157:I162"/>
    <mergeCell ref="I163:I164"/>
    <mergeCell ref="I165:I167"/>
    <mergeCell ref="I168:I171"/>
    <mergeCell ref="I174:I175"/>
    <mergeCell ref="I177:I178"/>
    <mergeCell ref="I179:I181"/>
    <mergeCell ref="I183:I187"/>
    <mergeCell ref="I192:I196"/>
    <mergeCell ref="I197:I199"/>
    <mergeCell ref="I201:I205"/>
    <mergeCell ref="I207:I210"/>
    <mergeCell ref="I211:I212"/>
    <mergeCell ref="I215:I216"/>
    <mergeCell ref="I217:I220"/>
    <mergeCell ref="I221:I223"/>
    <mergeCell ref="I224:I225"/>
    <mergeCell ref="I226:I229"/>
    <mergeCell ref="I230:I232"/>
    <mergeCell ref="I233:I234"/>
    <mergeCell ref="I236:I240"/>
    <mergeCell ref="I243:I247"/>
    <mergeCell ref="I248:I252"/>
    <mergeCell ref="I253:I256"/>
    <mergeCell ref="I258:I260"/>
    <mergeCell ref="I261:I263"/>
    <mergeCell ref="I264:I265"/>
    <mergeCell ref="I266:I269"/>
    <mergeCell ref="I270:I284"/>
    <mergeCell ref="I285:I287"/>
    <mergeCell ref="I288:I292"/>
    <mergeCell ref="I293:I294"/>
    <mergeCell ref="I295:I297"/>
    <mergeCell ref="I301:I302"/>
    <mergeCell ref="I304:I307"/>
    <mergeCell ref="I308:I309"/>
    <mergeCell ref="I311:I315"/>
    <mergeCell ref="I316:I321"/>
    <mergeCell ref="I322:I325"/>
    <mergeCell ref="I326:I339"/>
    <mergeCell ref="I340:I345"/>
    <mergeCell ref="I346:I351"/>
    <mergeCell ref="I352:I353"/>
    <mergeCell ref="I354:I357"/>
    <mergeCell ref="I361:I362"/>
    <mergeCell ref="I363:I364"/>
    <mergeCell ref="I365:I366"/>
    <mergeCell ref="I367:I374"/>
    <mergeCell ref="I376:I383"/>
    <mergeCell ref="I385:I388"/>
    <mergeCell ref="I389:I393"/>
    <mergeCell ref="I394:I397"/>
    <mergeCell ref="I398:I404"/>
    <mergeCell ref="I405:I406"/>
    <mergeCell ref="I407:I411"/>
    <mergeCell ref="I412:I421"/>
    <mergeCell ref="I423:I427"/>
    <mergeCell ref="I428:I431"/>
    <mergeCell ref="I432:I439"/>
    <mergeCell ref="I440:I441"/>
    <mergeCell ref="I444:I453"/>
    <mergeCell ref="I455:I460"/>
    <mergeCell ref="I461:I462"/>
    <mergeCell ref="I463:I466"/>
    <mergeCell ref="I468:I473"/>
    <mergeCell ref="I474:I477"/>
    <mergeCell ref="I478:I485"/>
    <mergeCell ref="I486:I487"/>
    <mergeCell ref="I489:I495"/>
    <mergeCell ref="I500:I501"/>
    <mergeCell ref="I505:I507"/>
    <mergeCell ref="I510:I512"/>
    <mergeCell ref="I513:I515"/>
    <mergeCell ref="I517:I518"/>
    <mergeCell ref="I519:I530"/>
    <mergeCell ref="I531:I532"/>
    <mergeCell ref="I535:I537"/>
    <mergeCell ref="I541:I545"/>
    <mergeCell ref="I546:I548"/>
    <mergeCell ref="I549:I550"/>
    <mergeCell ref="I553:I558"/>
    <mergeCell ref="I559:I563"/>
    <mergeCell ref="I565:I569"/>
    <mergeCell ref="I572:I574"/>
    <mergeCell ref="I575:I576"/>
    <mergeCell ref="I580:I584"/>
    <mergeCell ref="I585:I587"/>
    <mergeCell ref="I588:I591"/>
    <mergeCell ref="I593:I596"/>
    <mergeCell ref="I598:I606"/>
    <mergeCell ref="I607:I611"/>
    <mergeCell ref="I613:I618"/>
    <mergeCell ref="I621:I622"/>
    <mergeCell ref="I623:I624"/>
    <mergeCell ref="I627:I631"/>
    <mergeCell ref="I632:I639"/>
    <mergeCell ref="I644:I645"/>
    <mergeCell ref="I650:I651"/>
    <mergeCell ref="I654:I655"/>
    <mergeCell ref="I656:I658"/>
    <mergeCell ref="I661:I662"/>
    <mergeCell ref="I673:I674"/>
    <mergeCell ref="I692:I699"/>
    <mergeCell ref="I701:I708"/>
    <mergeCell ref="I709:I711"/>
    <mergeCell ref="I712:I713"/>
    <mergeCell ref="I714:I720"/>
    <mergeCell ref="I721:I723"/>
    <mergeCell ref="I724:I726"/>
    <mergeCell ref="I727:I730"/>
    <mergeCell ref="I731:I732"/>
    <mergeCell ref="I733:I743"/>
    <mergeCell ref="I744:I745"/>
    <mergeCell ref="I747:I750"/>
    <mergeCell ref="I751:I753"/>
    <mergeCell ref="I754:I758"/>
    <mergeCell ref="I759:I760"/>
    <mergeCell ref="I761:I762"/>
  </mergeCells>
  <conditionalFormatting sqref="L22:M22">
    <cfRule type="expression" dxfId="0" priority="14">
      <formula>L22=M22</formula>
    </cfRule>
  </conditionalFormatting>
  <conditionalFormatting sqref="L23:M23">
    <cfRule type="expression" dxfId="0" priority="13">
      <formula>L23=M23</formula>
    </cfRule>
  </conditionalFormatting>
  <conditionalFormatting sqref="L28:M28">
    <cfRule type="expression" dxfId="0" priority="12">
      <formula>L28=M28</formula>
    </cfRule>
  </conditionalFormatting>
  <conditionalFormatting sqref="L184:M184">
    <cfRule type="expression" dxfId="0" priority="57">
      <formula>L184=M184</formula>
    </cfRule>
  </conditionalFormatting>
  <conditionalFormatting sqref="L187:M187">
    <cfRule type="expression" dxfId="0" priority="55">
      <formula>L187=M187</formula>
    </cfRule>
  </conditionalFormatting>
  <conditionalFormatting sqref="L204:M204">
    <cfRule type="expression" dxfId="0" priority="54">
      <formula>L204=M204</formula>
    </cfRule>
  </conditionalFormatting>
  <conditionalFormatting sqref="L205:M205">
    <cfRule type="expression" dxfId="0" priority="53">
      <formula>L205=M205</formula>
    </cfRule>
  </conditionalFormatting>
  <conditionalFormatting sqref="L252:M252">
    <cfRule type="expression" dxfId="0" priority="52">
      <formula>L252=M252</formula>
    </cfRule>
  </conditionalFormatting>
  <conditionalFormatting sqref="L260:M260">
    <cfRule type="expression" dxfId="0" priority="51">
      <formula>L260=M260</formula>
    </cfRule>
  </conditionalFormatting>
  <conditionalFormatting sqref="L269:M269">
    <cfRule type="expression" dxfId="0" priority="50">
      <formula>L269=M269</formula>
    </cfRule>
  </conditionalFormatting>
  <conditionalFormatting sqref="L287:M287">
    <cfRule type="expression" dxfId="0" priority="49">
      <formula>L287=M287</formula>
    </cfRule>
  </conditionalFormatting>
  <conditionalFormatting sqref="L292:M292">
    <cfRule type="expression" dxfId="0" priority="48">
      <formula>L292=M292</formula>
    </cfRule>
  </conditionalFormatting>
  <conditionalFormatting sqref="L302:M302">
    <cfRule type="expression" dxfId="0" priority="47">
      <formula>L302=M302</formula>
    </cfRule>
  </conditionalFormatting>
  <conditionalFormatting sqref="L313:M313">
    <cfRule type="expression" dxfId="0" priority="46">
      <formula>L313=M313</formula>
    </cfRule>
  </conditionalFormatting>
  <conditionalFormatting sqref="L314:M314">
    <cfRule type="expression" dxfId="0" priority="45">
      <formula>L314=M314</formula>
    </cfRule>
  </conditionalFormatting>
  <conditionalFormatting sqref="L315:M315">
    <cfRule type="expression" dxfId="0" priority="44">
      <formula>L315=M315</formula>
    </cfRule>
  </conditionalFormatting>
  <conditionalFormatting sqref="L339:M339">
    <cfRule type="expression" dxfId="0" priority="42">
      <formula>L339=M339</formula>
    </cfRule>
  </conditionalFormatting>
  <conditionalFormatting sqref="L351:M351">
    <cfRule type="expression" dxfId="0" priority="41">
      <formula>L351=M351</formula>
    </cfRule>
  </conditionalFormatting>
  <conditionalFormatting sqref="L353:M353">
    <cfRule type="expression" dxfId="0" priority="40">
      <formula>L353=M353</formula>
    </cfRule>
  </conditionalFormatting>
  <conditionalFormatting sqref="L357:M357">
    <cfRule type="expression" dxfId="0" priority="39">
      <formula>L357=M357</formula>
    </cfRule>
  </conditionalFormatting>
  <conditionalFormatting sqref="L388:M388">
    <cfRule type="expression" dxfId="0" priority="38">
      <formula>L388=M388</formula>
    </cfRule>
  </conditionalFormatting>
  <conditionalFormatting sqref="L393:M393">
    <cfRule type="expression" dxfId="0" priority="37">
      <formula>L393=M393</formula>
    </cfRule>
  </conditionalFormatting>
  <conditionalFormatting sqref="L397:M397">
    <cfRule type="expression" dxfId="0" priority="36">
      <formula>L397=M397</formula>
    </cfRule>
  </conditionalFormatting>
  <conditionalFormatting sqref="L404:M404">
    <cfRule type="expression" dxfId="0" priority="4">
      <formula>L404=M404</formula>
    </cfRule>
  </conditionalFormatting>
  <conditionalFormatting sqref="L406:M406">
    <cfRule type="expression" dxfId="0" priority="3">
      <formula>L406=M406</formula>
    </cfRule>
  </conditionalFormatting>
  <conditionalFormatting sqref="L427:M427">
    <cfRule type="expression" dxfId="0" priority="2">
      <formula>L427=M427</formula>
    </cfRule>
  </conditionalFormatting>
  <conditionalFormatting sqref="L438:M438">
    <cfRule type="expression" dxfId="0" priority="35">
      <formula>L438=M438</formula>
    </cfRule>
  </conditionalFormatting>
  <conditionalFormatting sqref="L439:M439">
    <cfRule type="expression" dxfId="0" priority="34">
      <formula>L439=M439</formula>
    </cfRule>
  </conditionalFormatting>
  <conditionalFormatting sqref="L441:M441">
    <cfRule type="expression" dxfId="0" priority="33">
      <formula>L441=M441</formula>
    </cfRule>
  </conditionalFormatting>
  <conditionalFormatting sqref="L466:M466">
    <cfRule type="expression" dxfId="0" priority="32">
      <formula>L466=M466</formula>
    </cfRule>
  </conditionalFormatting>
  <conditionalFormatting sqref="L477:M477">
    <cfRule type="expression" dxfId="0" priority="31">
      <formula>L477=M477</formula>
    </cfRule>
  </conditionalFormatting>
  <conditionalFormatting sqref="L485:M485">
    <cfRule type="expression" dxfId="0" priority="30">
      <formula>L485=M485</formula>
    </cfRule>
  </conditionalFormatting>
  <conditionalFormatting sqref="L507:M507">
    <cfRule type="expression" dxfId="0" priority="29">
      <formula>L507=M507</formula>
    </cfRule>
  </conditionalFormatting>
  <conditionalFormatting sqref="L512:M512">
    <cfRule type="expression" dxfId="0" priority="28">
      <formula>L512=M512</formula>
    </cfRule>
  </conditionalFormatting>
  <conditionalFormatting sqref="L532:M532">
    <cfRule type="expression" dxfId="0" priority="27">
      <formula>L532=M532</formula>
    </cfRule>
  </conditionalFormatting>
  <conditionalFormatting sqref="L537:M537">
    <cfRule type="expression" dxfId="0" priority="26">
      <formula>L537=M537</formula>
    </cfRule>
  </conditionalFormatting>
  <conditionalFormatting sqref="L544:M544">
    <cfRule type="expression" dxfId="0" priority="25">
      <formula>L544=M544</formula>
    </cfRule>
  </conditionalFormatting>
  <conditionalFormatting sqref="L545:M545">
    <cfRule type="expression" dxfId="0" priority="24">
      <formula>L545=M545</formula>
    </cfRule>
  </conditionalFormatting>
  <conditionalFormatting sqref="L574:M574">
    <cfRule type="expression" dxfId="0" priority="23">
      <formula>L574=M574</formula>
    </cfRule>
  </conditionalFormatting>
  <conditionalFormatting sqref="L583:M583">
    <cfRule type="expression" dxfId="0" priority="22">
      <formula>L583=M583</formula>
    </cfRule>
  </conditionalFormatting>
  <conditionalFormatting sqref="L584:M584">
    <cfRule type="expression" dxfId="0" priority="21">
      <formula>L584=M584</formula>
    </cfRule>
  </conditionalFormatting>
  <conditionalFormatting sqref="L587:M587">
    <cfRule type="expression" dxfId="0" priority="20">
      <formula>L587=M587</formula>
    </cfRule>
  </conditionalFormatting>
  <conditionalFormatting sqref="L617:M617">
    <cfRule type="expression" dxfId="0" priority="19">
      <formula>L617=M617</formula>
    </cfRule>
  </conditionalFormatting>
  <conditionalFormatting sqref="L618:M618">
    <cfRule type="expression" dxfId="0" priority="18">
      <formula>L618=M618</formula>
    </cfRule>
  </conditionalFormatting>
  <conditionalFormatting sqref="L631:M631">
    <cfRule type="expression" dxfId="0" priority="17">
      <formula>L631=M631</formula>
    </cfRule>
  </conditionalFormatting>
  <conditionalFormatting sqref="L651:M651">
    <cfRule type="expression" dxfId="0" priority="16">
      <formula>L651=M651</formula>
    </cfRule>
  </conditionalFormatting>
  <conditionalFormatting sqref="L662:M662">
    <cfRule type="expression" dxfId="0" priority="15">
      <formula>L662=M662</formula>
    </cfRule>
  </conditionalFormatting>
  <conditionalFormatting sqref="L708:M708">
    <cfRule type="expression" dxfId="0" priority="10">
      <formula>L708=M708</formula>
    </cfRule>
  </conditionalFormatting>
  <conditionalFormatting sqref="L723:M723">
    <cfRule type="expression" dxfId="0" priority="1">
      <formula>L723=M723</formula>
    </cfRule>
  </conditionalFormatting>
  <conditionalFormatting sqref="L742:M742">
    <cfRule type="expression" dxfId="0" priority="11">
      <formula>L742=M742</formula>
    </cfRule>
  </conditionalFormatting>
  <conditionalFormatting sqref="L753:M753">
    <cfRule type="expression" dxfId="0" priority="9">
      <formula>L753=M753</formula>
    </cfRule>
  </conditionalFormatting>
  <conditionalFormatting sqref="L757:M757">
    <cfRule type="expression" dxfId="0" priority="8">
      <formula>L757=M757</formula>
    </cfRule>
  </conditionalFormatting>
  <conditionalFormatting sqref="L758:M758">
    <cfRule type="expression" dxfId="0" priority="7">
      <formula>L758=M758</formula>
    </cfRule>
  </conditionalFormatting>
  <conditionalFormatting sqref="L760:M760">
    <cfRule type="expression" dxfId="0" priority="6">
      <formula>L760=M760</formula>
    </cfRule>
  </conditionalFormatting>
  <conditionalFormatting sqref="L762:M762">
    <cfRule type="expression" dxfId="0" priority="5">
      <formula>L762=M762</formula>
    </cfRule>
  </conditionalFormatting>
  <conditionalFormatting sqref="L1:M21 L24:M27 L29:M86 L88:M183 L188:M203 L206:M251 L253:M259 L261:M268 L270:M286 L288:M291 L293:M301 L303:M312 L316:M336 L340:M350 L352:M352 L354:M356 L358:M387 L389:M392 L394:M396 L398:M403 L405:M405 L407:M426 L428:M437 L440:M440 L442:M465 L467:M476 L478:M484 L486:M506 L508:M511 L513:M531 L533:M536 L538:M543 L546:M573 L575:M582 L585:M586 L588:M616 L619:M630 L632:M650 L652:M661 L663:M683 L685:M707 L709:M722 L724:M741 L743:M752 L754:M756 L759:M759 L761:M761 L763:M1048576">
    <cfRule type="expression" dxfId="0" priority="58">
      <formula>L1=M1</formula>
    </cfRule>
  </conditionalFormatting>
  <conditionalFormatting sqref="L185:M186">
    <cfRule type="expression" dxfId="0" priority="56">
      <formula>L185=M185</formula>
    </cfRule>
  </conditionalFormatting>
  <conditionalFormatting sqref="L337:M338">
    <cfRule type="expression" dxfId="0" priority="43">
      <formula>L337=M337</formula>
    </cfRule>
  </conditionalFormatting>
  <pageMargins left="0.75" right="0.75" top="1" bottom="1" header="0.5" footer="0.5"/>
  <pageSetup paperSize="1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47904"/>
  <sheetViews>
    <sheetView view="pageBreakPreview" zoomScale="85" zoomScaleNormal="85" workbookViewId="0">
      <selection activeCell="N705" sqref="N705"/>
    </sheetView>
  </sheetViews>
  <sheetFormatPr defaultColWidth="9" defaultRowHeight="18"/>
  <cols>
    <col min="1" max="1" width="7.85" style="34" customWidth="1"/>
    <col min="2" max="2" width="9" style="35" customWidth="1"/>
    <col min="3" max="3" width="26.25" style="36" customWidth="1"/>
    <col min="4" max="4" width="24.825" style="36" customWidth="1"/>
    <col min="5" max="5" width="9" style="36" customWidth="1"/>
    <col min="6" max="6" width="8.78333333333333" style="36" customWidth="1"/>
    <col min="7" max="7" width="11.6166666666667" style="36" customWidth="1"/>
    <col min="8" max="8" width="13.9833333333333" style="36" customWidth="1"/>
    <col min="9" max="9" width="9" style="36" customWidth="1"/>
    <col min="10" max="10" width="13.2333333333333" style="37" hidden="1" customWidth="1"/>
    <col min="11" max="11" width="17.6833333333333" style="37" customWidth="1"/>
    <col min="12" max="13" width="11.6916666666667" style="37" hidden="1" customWidth="1"/>
    <col min="14" max="14" width="11.85" style="37" customWidth="1"/>
    <col min="15" max="15" width="11.6916666666667" style="1" hidden="1" customWidth="1"/>
    <col min="16" max="16" width="11.3083333333333" style="2" hidden="1" customWidth="1"/>
    <col min="17" max="17" width="11.4583333333333" style="38" hidden="1" customWidth="1"/>
    <col min="18" max="18" width="5.50833333333333" style="1" hidden="1" customWidth="1"/>
    <col min="20" max="20" width="12.7833333333333"/>
  </cols>
  <sheetData>
    <row r="1" ht="43" customHeight="1" spans="1:14">
      <c r="A1" s="39" t="s">
        <v>0</v>
      </c>
      <c r="B1" s="40"/>
      <c r="C1" s="39"/>
      <c r="D1" s="39"/>
      <c r="E1" s="39"/>
      <c r="F1" s="39"/>
      <c r="G1" s="39"/>
      <c r="H1" s="39"/>
      <c r="I1" s="39"/>
      <c r="J1" s="47"/>
      <c r="K1" s="47"/>
      <c r="L1" s="47"/>
      <c r="M1" s="47"/>
      <c r="N1" s="47"/>
    </row>
    <row r="2" ht="33" customHeight="1" spans="1:20">
      <c r="A2" s="41" t="s">
        <v>1</v>
      </c>
      <c r="B2" s="42" t="s">
        <v>2</v>
      </c>
      <c r="C2" s="42" t="s">
        <v>3</v>
      </c>
      <c r="D2" s="43" t="s">
        <v>4</v>
      </c>
      <c r="E2" s="42" t="s">
        <v>5</v>
      </c>
      <c r="F2" s="42" t="s">
        <v>6</v>
      </c>
      <c r="G2" s="42" t="s">
        <v>7</v>
      </c>
      <c r="H2" s="46" t="s">
        <v>8</v>
      </c>
      <c r="I2" s="42" t="s">
        <v>9</v>
      </c>
      <c r="J2" s="42" t="s">
        <v>10</v>
      </c>
      <c r="K2" s="42" t="s">
        <v>11</v>
      </c>
      <c r="L2" s="42"/>
      <c r="M2" s="42"/>
      <c r="N2" s="42" t="s">
        <v>12</v>
      </c>
      <c r="O2" s="49" t="s">
        <v>13</v>
      </c>
      <c r="P2" s="49" t="s">
        <v>14</v>
      </c>
      <c r="Q2" s="49" t="s">
        <v>15</v>
      </c>
      <c r="R2" s="49" t="s">
        <v>16</v>
      </c>
      <c r="S2" t="s">
        <v>1787</v>
      </c>
      <c r="T2" t="s">
        <v>1788</v>
      </c>
    </row>
    <row r="3" ht="30" customHeight="1" spans="1:20">
      <c r="A3" s="44">
        <v>1</v>
      </c>
      <c r="B3" s="45" t="s">
        <v>19</v>
      </c>
      <c r="C3" s="45" t="s">
        <v>20</v>
      </c>
      <c r="D3" s="45" t="s">
        <v>21</v>
      </c>
      <c r="E3" s="45" t="s">
        <v>22</v>
      </c>
      <c r="F3" s="45" t="s">
        <v>22</v>
      </c>
      <c r="G3" s="45" t="s">
        <v>23</v>
      </c>
      <c r="H3" s="45" t="s">
        <v>24</v>
      </c>
      <c r="I3" s="45" t="s">
        <v>25</v>
      </c>
      <c r="J3" s="48"/>
      <c r="K3" s="48" t="s">
        <v>26</v>
      </c>
      <c r="L3" s="48" t="e">
        <f>COUNTIF(#REF!,B3)</f>
        <v>#REF!</v>
      </c>
      <c r="M3" s="48">
        <f>COUNTIF($B$3:B3,B3)</f>
        <v>1</v>
      </c>
      <c r="N3" s="48" t="s">
        <v>27</v>
      </c>
      <c r="O3" s="50"/>
      <c r="P3" s="50" t="s">
        <v>28</v>
      </c>
      <c r="Q3" s="53" t="s">
        <v>29</v>
      </c>
      <c r="R3" s="50"/>
      <c r="S3" t="str">
        <f>VLOOKUP(K3,联系方式!$B:$D,2,0)</f>
        <v>黄华</v>
      </c>
      <c r="T3">
        <f>VLOOKUP(K3,联系方式!$B:$D,3,0)</f>
        <v>13926505566</v>
      </c>
    </row>
    <row r="4" ht="30" customHeight="1" spans="1:20">
      <c r="A4" s="44">
        <v>2</v>
      </c>
      <c r="B4" s="45" t="s">
        <v>30</v>
      </c>
      <c r="C4" s="45" t="s">
        <v>31</v>
      </c>
      <c r="D4" s="45" t="s">
        <v>32</v>
      </c>
      <c r="E4" s="45" t="s">
        <v>33</v>
      </c>
      <c r="F4" s="45" t="s">
        <v>34</v>
      </c>
      <c r="G4" s="45" t="s">
        <v>35</v>
      </c>
      <c r="H4" s="45" t="s">
        <v>36</v>
      </c>
      <c r="I4" s="45" t="s">
        <v>37</v>
      </c>
      <c r="J4" s="48"/>
      <c r="K4" s="48" t="s">
        <v>38</v>
      </c>
      <c r="L4" s="48" t="e">
        <f>COUNTIF(#REF!,B4)</f>
        <v>#REF!</v>
      </c>
      <c r="M4" s="48">
        <f>COUNTIF($B$3:B4,B4)</f>
        <v>1</v>
      </c>
      <c r="N4" s="48" t="s">
        <v>39</v>
      </c>
      <c r="O4" s="50"/>
      <c r="P4" s="50" t="s">
        <v>40</v>
      </c>
      <c r="Q4" s="53" t="s">
        <v>29</v>
      </c>
      <c r="R4" s="50" t="s">
        <v>41</v>
      </c>
      <c r="S4" t="str">
        <f>VLOOKUP(K4,联系方式!$B:$D,2,0)</f>
        <v>孟连进</v>
      </c>
      <c r="T4" t="str">
        <f>VLOOKUP(K4,联系方式!$B:$D,3,0)</f>
        <v>0411-83688322/13898623156</v>
      </c>
    </row>
    <row r="5" ht="30" customHeight="1" spans="1:20">
      <c r="A5" s="44"/>
      <c r="B5" s="45"/>
      <c r="C5" s="45" t="s">
        <v>31</v>
      </c>
      <c r="D5" s="45" t="s">
        <v>32</v>
      </c>
      <c r="E5" s="45" t="s">
        <v>33</v>
      </c>
      <c r="F5" s="45" t="s">
        <v>34</v>
      </c>
      <c r="G5" s="45" t="s">
        <v>35</v>
      </c>
      <c r="H5" s="45" t="s">
        <v>36</v>
      </c>
      <c r="I5" s="45" t="s">
        <v>37</v>
      </c>
      <c r="J5" s="48"/>
      <c r="K5" s="48" t="s">
        <v>42</v>
      </c>
      <c r="L5" s="48" t="e">
        <f>COUNTIF(#REF!,B5)</f>
        <v>#REF!</v>
      </c>
      <c r="M5" s="48">
        <f>COUNTIF($B$3:B5,B5)</f>
        <v>0</v>
      </c>
      <c r="N5" s="48" t="s">
        <v>39</v>
      </c>
      <c r="O5" s="50"/>
      <c r="P5" s="50" t="s">
        <v>43</v>
      </c>
      <c r="Q5" s="53" t="s">
        <v>29</v>
      </c>
      <c r="R5" s="50" t="s">
        <v>41</v>
      </c>
      <c r="S5" t="str">
        <f>VLOOKUP(K5,联系方式!$B:$D,2,0)</f>
        <v>魏婷</v>
      </c>
      <c r="T5">
        <f>VLOOKUP(K5,联系方式!$B:$D,3,0)</f>
        <v>18666586033</v>
      </c>
    </row>
    <row r="6" ht="30" customHeight="1" spans="1:20">
      <c r="A6" s="44"/>
      <c r="B6" s="45"/>
      <c r="C6" s="45" t="s">
        <v>31</v>
      </c>
      <c r="D6" s="45" t="s">
        <v>32</v>
      </c>
      <c r="E6" s="45" t="s">
        <v>33</v>
      </c>
      <c r="F6" s="45" t="s">
        <v>34</v>
      </c>
      <c r="G6" s="45" t="s">
        <v>35</v>
      </c>
      <c r="H6" s="45" t="s">
        <v>36</v>
      </c>
      <c r="I6" s="45" t="s">
        <v>37</v>
      </c>
      <c r="J6" s="48"/>
      <c r="K6" s="48" t="s">
        <v>44</v>
      </c>
      <c r="L6" s="48" t="e">
        <f>COUNTIF(#REF!,B6)</f>
        <v>#REF!</v>
      </c>
      <c r="M6" s="48">
        <f>COUNTIF($B$3:B6,B6)</f>
        <v>0</v>
      </c>
      <c r="N6" s="48" t="s">
        <v>39</v>
      </c>
      <c r="O6" s="50"/>
      <c r="P6" s="50" t="s">
        <v>45</v>
      </c>
      <c r="Q6" s="53" t="s">
        <v>29</v>
      </c>
      <c r="R6" s="50" t="s">
        <v>41</v>
      </c>
      <c r="S6" t="str">
        <f>VLOOKUP(K6,联系方式!$B:$D,2,0)</f>
        <v>冯伟文
曹海凤</v>
      </c>
      <c r="T6" t="str">
        <f>VLOOKUP(K6,联系方式!$B:$D,3,0)</f>
        <v>15814763045
15820875652</v>
      </c>
    </row>
    <row r="7" ht="30" customHeight="1" spans="1:20">
      <c r="A7" s="44">
        <v>3</v>
      </c>
      <c r="B7" s="45" t="s">
        <v>46</v>
      </c>
      <c r="C7" s="45" t="s">
        <v>47</v>
      </c>
      <c r="D7" s="45" t="s">
        <v>48</v>
      </c>
      <c r="E7" s="45" t="s">
        <v>33</v>
      </c>
      <c r="F7" s="45" t="s">
        <v>34</v>
      </c>
      <c r="G7" s="45" t="s">
        <v>49</v>
      </c>
      <c r="H7" s="45" t="s">
        <v>50</v>
      </c>
      <c r="I7" s="45" t="s">
        <v>37</v>
      </c>
      <c r="J7" s="48"/>
      <c r="K7" s="48" t="s">
        <v>42</v>
      </c>
      <c r="L7" s="48" t="e">
        <f>COUNTIF(#REF!,B7)</f>
        <v>#REF!</v>
      </c>
      <c r="M7" s="48">
        <f>COUNTIF($B$3:B7,B7)</f>
        <v>1</v>
      </c>
      <c r="N7" s="48" t="s">
        <v>39</v>
      </c>
      <c r="O7" s="50"/>
      <c r="P7" s="50" t="s">
        <v>43</v>
      </c>
      <c r="Q7" s="53" t="s">
        <v>29</v>
      </c>
      <c r="R7" s="50" t="s">
        <v>41</v>
      </c>
      <c r="S7" t="str">
        <f>VLOOKUP(K7,联系方式!$B:$D,2,0)</f>
        <v>魏婷</v>
      </c>
      <c r="T7">
        <f>VLOOKUP(K7,联系方式!$B:$D,3,0)</f>
        <v>18666586033</v>
      </c>
    </row>
    <row r="8" ht="30" customHeight="1" spans="1:20">
      <c r="A8" s="44"/>
      <c r="B8" s="45"/>
      <c r="C8" s="45" t="s">
        <v>47</v>
      </c>
      <c r="D8" s="45" t="s">
        <v>48</v>
      </c>
      <c r="E8" s="45" t="s">
        <v>33</v>
      </c>
      <c r="F8" s="45" t="s">
        <v>34</v>
      </c>
      <c r="G8" s="45" t="s">
        <v>49</v>
      </c>
      <c r="H8" s="45" t="s">
        <v>50</v>
      </c>
      <c r="I8" s="45" t="s">
        <v>37</v>
      </c>
      <c r="J8" s="48"/>
      <c r="K8" s="48" t="s">
        <v>51</v>
      </c>
      <c r="L8" s="48" t="e">
        <f>COUNTIF(#REF!,B8)</f>
        <v>#REF!</v>
      </c>
      <c r="M8" s="48">
        <f>COUNTIF($B$3:B8,B8)</f>
        <v>0</v>
      </c>
      <c r="N8" s="48" t="s">
        <v>39</v>
      </c>
      <c r="O8" s="50"/>
      <c r="P8" s="50">
        <v>18000</v>
      </c>
      <c r="Q8" s="53" t="s">
        <v>29</v>
      </c>
      <c r="R8" s="50"/>
      <c r="S8" t="str">
        <f>VLOOKUP(K8,联系方式!$B:$D,2,0)</f>
        <v>何萍</v>
      </c>
      <c r="T8">
        <f>VLOOKUP(K8,联系方式!$B:$D,3,0)</f>
        <v>13720008445</v>
      </c>
    </row>
    <row r="9" ht="30" customHeight="1" spans="1:20">
      <c r="A9" s="44"/>
      <c r="B9" s="45"/>
      <c r="C9" s="45" t="s">
        <v>47</v>
      </c>
      <c r="D9" s="45" t="s">
        <v>48</v>
      </c>
      <c r="E9" s="45" t="s">
        <v>33</v>
      </c>
      <c r="F9" s="45" t="s">
        <v>34</v>
      </c>
      <c r="G9" s="45" t="s">
        <v>49</v>
      </c>
      <c r="H9" s="45" t="s">
        <v>50</v>
      </c>
      <c r="I9" s="45" t="s">
        <v>37</v>
      </c>
      <c r="J9" s="48"/>
      <c r="K9" s="48" t="s">
        <v>38</v>
      </c>
      <c r="L9" s="48" t="e">
        <f>COUNTIF(#REF!,B9)</f>
        <v>#REF!</v>
      </c>
      <c r="M9" s="48">
        <f>COUNTIF($B$3:B9,B9)</f>
        <v>0</v>
      </c>
      <c r="N9" s="48" t="s">
        <v>39</v>
      </c>
      <c r="O9" s="50"/>
      <c r="P9" s="50"/>
      <c r="Q9" s="53" t="s">
        <v>29</v>
      </c>
      <c r="R9" s="50"/>
      <c r="S9" t="str">
        <f>VLOOKUP(K9,联系方式!$B:$D,2,0)</f>
        <v>孟连进</v>
      </c>
      <c r="T9" t="str">
        <f>VLOOKUP(K9,联系方式!$B:$D,3,0)</f>
        <v>0411-83688322/13898623156</v>
      </c>
    </row>
    <row r="10" ht="30" customHeight="1" spans="1:20">
      <c r="A10" s="44"/>
      <c r="B10" s="45"/>
      <c r="C10" s="45" t="s">
        <v>47</v>
      </c>
      <c r="D10" s="45" t="s">
        <v>48</v>
      </c>
      <c r="E10" s="45" t="s">
        <v>33</v>
      </c>
      <c r="F10" s="45" t="s">
        <v>34</v>
      </c>
      <c r="G10" s="45" t="s">
        <v>49</v>
      </c>
      <c r="H10" s="45" t="s">
        <v>50</v>
      </c>
      <c r="I10" s="45" t="s">
        <v>37</v>
      </c>
      <c r="J10" s="48"/>
      <c r="K10" s="48" t="s">
        <v>52</v>
      </c>
      <c r="L10" s="48" t="e">
        <f>COUNTIF(#REF!,B10)</f>
        <v>#REF!</v>
      </c>
      <c r="M10" s="48">
        <f>COUNTIF($B$3:B10,B10)</f>
        <v>0</v>
      </c>
      <c r="N10" s="48" t="s">
        <v>39</v>
      </c>
      <c r="O10" s="50"/>
      <c r="P10" s="50">
        <v>14850</v>
      </c>
      <c r="Q10" s="53" t="s">
        <v>29</v>
      </c>
      <c r="R10" s="50"/>
      <c r="S10" t="str">
        <f>VLOOKUP(K10,联系方式!$B:$D,2,0)</f>
        <v>常珊珊</v>
      </c>
      <c r="T10">
        <f>VLOOKUP(K10,联系方式!$B:$D,3,0)</f>
        <v>13942623833</v>
      </c>
    </row>
    <row r="11" ht="30" customHeight="1" spans="1:20">
      <c r="A11" s="44">
        <v>4</v>
      </c>
      <c r="B11" s="45" t="s">
        <v>53</v>
      </c>
      <c r="C11" s="45" t="s">
        <v>54</v>
      </c>
      <c r="D11" s="45" t="s">
        <v>55</v>
      </c>
      <c r="E11" s="45" t="s">
        <v>56</v>
      </c>
      <c r="F11" s="45" t="s">
        <v>57</v>
      </c>
      <c r="G11" s="45" t="s">
        <v>58</v>
      </c>
      <c r="H11" s="45" t="s">
        <v>59</v>
      </c>
      <c r="I11" s="45" t="s">
        <v>37</v>
      </c>
      <c r="J11" s="48"/>
      <c r="K11" s="48" t="s">
        <v>60</v>
      </c>
      <c r="L11" s="48" t="e">
        <f>COUNTIF(#REF!,B11)</f>
        <v>#REF!</v>
      </c>
      <c r="M11" s="48">
        <f>COUNTIF($B$3:B11,B11)</f>
        <v>1</v>
      </c>
      <c r="N11" s="48" t="s">
        <v>39</v>
      </c>
      <c r="O11" s="50"/>
      <c r="P11" s="50" t="s">
        <v>61</v>
      </c>
      <c r="Q11" s="53" t="s">
        <v>29</v>
      </c>
      <c r="R11" s="50" t="s">
        <v>41</v>
      </c>
      <c r="S11" t="str">
        <f>VLOOKUP(K11,联系方式!$B:$D,2,0)</f>
        <v>李婷婷</v>
      </c>
      <c r="T11">
        <f>VLOOKUP(K11,联系方式!$B:$D,3,0)</f>
        <v>13950197942</v>
      </c>
    </row>
    <row r="12" ht="30" customHeight="1" spans="1:20">
      <c r="A12" s="44"/>
      <c r="B12" s="45"/>
      <c r="C12" s="45" t="s">
        <v>54</v>
      </c>
      <c r="D12" s="45" t="s">
        <v>55</v>
      </c>
      <c r="E12" s="45" t="s">
        <v>56</v>
      </c>
      <c r="F12" s="45" t="s">
        <v>57</v>
      </c>
      <c r="G12" s="45" t="s">
        <v>58</v>
      </c>
      <c r="H12" s="45" t="s">
        <v>59</v>
      </c>
      <c r="I12" s="45" t="s">
        <v>37</v>
      </c>
      <c r="J12" s="48"/>
      <c r="K12" s="48" t="s">
        <v>62</v>
      </c>
      <c r="L12" s="48" t="e">
        <f>COUNTIF(#REF!,B12)</f>
        <v>#REF!</v>
      </c>
      <c r="M12" s="48">
        <f>COUNTIF($B$3:B12,B12)</f>
        <v>0</v>
      </c>
      <c r="N12" s="48" t="s">
        <v>39</v>
      </c>
      <c r="O12" s="50"/>
      <c r="P12" s="50">
        <v>32800</v>
      </c>
      <c r="Q12" s="53" t="s">
        <v>29</v>
      </c>
      <c r="R12" s="50"/>
      <c r="S12" t="str">
        <f>VLOOKUP(K12,联系方式!$B:$D,2,0)</f>
        <v>施春萍</v>
      </c>
      <c r="T12">
        <f>VLOOKUP(K12,联系方式!$B:$D,3,0)</f>
        <v>13929903007</v>
      </c>
    </row>
    <row r="13" ht="30" customHeight="1" spans="1:20">
      <c r="A13" s="44"/>
      <c r="B13" s="45"/>
      <c r="C13" s="45" t="s">
        <v>54</v>
      </c>
      <c r="D13" s="45" t="s">
        <v>55</v>
      </c>
      <c r="E13" s="45" t="s">
        <v>56</v>
      </c>
      <c r="F13" s="45" t="s">
        <v>57</v>
      </c>
      <c r="G13" s="45" t="s">
        <v>58</v>
      </c>
      <c r="H13" s="45" t="s">
        <v>59</v>
      </c>
      <c r="I13" s="45" t="s">
        <v>37</v>
      </c>
      <c r="J13" s="48"/>
      <c r="K13" s="48" t="s">
        <v>63</v>
      </c>
      <c r="L13" s="48" t="e">
        <f>COUNTIF(#REF!,B13)</f>
        <v>#REF!</v>
      </c>
      <c r="M13" s="48">
        <f>COUNTIF($B$3:B13,B13)</f>
        <v>0</v>
      </c>
      <c r="N13" s="48" t="s">
        <v>39</v>
      </c>
      <c r="O13" s="50"/>
      <c r="P13" s="50">
        <v>34200</v>
      </c>
      <c r="Q13" s="53" t="s">
        <v>29</v>
      </c>
      <c r="R13" s="50"/>
      <c r="S13" t="str">
        <f>VLOOKUP(K13,联系方式!$B:$D,2,0)</f>
        <v>张银惠</v>
      </c>
      <c r="T13" t="str">
        <f>VLOOKUP(K13,联系方式!$B:$D,3,0)</f>
        <v>13696961452</v>
      </c>
    </row>
    <row r="14" ht="28.5" spans="1:20">
      <c r="A14" s="44">
        <v>5</v>
      </c>
      <c r="B14" s="45" t="s">
        <v>64</v>
      </c>
      <c r="C14" s="45" t="s">
        <v>65</v>
      </c>
      <c r="D14" s="45" t="s">
        <v>66</v>
      </c>
      <c r="E14" s="45" t="s">
        <v>33</v>
      </c>
      <c r="F14" s="45" t="s">
        <v>34</v>
      </c>
      <c r="G14" s="45" t="s">
        <v>67</v>
      </c>
      <c r="H14" s="45" t="s">
        <v>68</v>
      </c>
      <c r="I14" s="45" t="s">
        <v>37</v>
      </c>
      <c r="J14" s="48"/>
      <c r="K14" s="48" t="s">
        <v>69</v>
      </c>
      <c r="L14" s="48" t="e">
        <f>COUNTIF(#REF!,B14)</f>
        <v>#REF!</v>
      </c>
      <c r="M14" s="48">
        <f>COUNTIF($B$3:B14,B14)</f>
        <v>1</v>
      </c>
      <c r="N14" s="48" t="s">
        <v>39</v>
      </c>
      <c r="O14" s="50"/>
      <c r="P14" s="50" t="s">
        <v>70</v>
      </c>
      <c r="Q14" s="53" t="s">
        <v>29</v>
      </c>
      <c r="R14" s="50" t="s">
        <v>41</v>
      </c>
      <c r="S14" t="str">
        <f>VLOOKUP(K14,联系方式!$B:$D,2,0)</f>
        <v>张文情</v>
      </c>
      <c r="T14">
        <f>VLOOKUP(K14,联系方式!$B:$D,3,0)</f>
        <v>13901630612</v>
      </c>
    </row>
    <row r="15" ht="42.75" spans="1:20">
      <c r="A15" s="44"/>
      <c r="B15" s="45"/>
      <c r="C15" s="45" t="s">
        <v>65</v>
      </c>
      <c r="D15" s="45" t="s">
        <v>66</v>
      </c>
      <c r="E15" s="45" t="s">
        <v>33</v>
      </c>
      <c r="F15" s="45" t="s">
        <v>34</v>
      </c>
      <c r="G15" s="45" t="s">
        <v>67</v>
      </c>
      <c r="H15" s="45" t="s">
        <v>68</v>
      </c>
      <c r="I15" s="45" t="s">
        <v>37</v>
      </c>
      <c r="J15" s="48"/>
      <c r="K15" s="48" t="s">
        <v>71</v>
      </c>
      <c r="L15" s="48" t="e">
        <f>COUNTIF(#REF!,B15)</f>
        <v>#REF!</v>
      </c>
      <c r="M15" s="48">
        <f>COUNTIF($B$3:B15,B15)</f>
        <v>0</v>
      </c>
      <c r="N15" s="48" t="s">
        <v>72</v>
      </c>
      <c r="O15" s="50" t="s">
        <v>73</v>
      </c>
      <c r="P15" s="50" t="s">
        <v>74</v>
      </c>
      <c r="Q15" s="53" t="s">
        <v>29</v>
      </c>
      <c r="R15" s="50" t="s">
        <v>41</v>
      </c>
      <c r="S15" t="str">
        <f>VLOOKUP(K15,联系方式!$B:$D,2,0)</f>
        <v>王海燕</v>
      </c>
      <c r="T15">
        <f>VLOOKUP(K15,联系方式!$B:$D,3,0)</f>
        <v>18930313413</v>
      </c>
    </row>
    <row r="16" ht="28.5" spans="1:20">
      <c r="A16" s="44"/>
      <c r="B16" s="45"/>
      <c r="C16" s="45" t="s">
        <v>65</v>
      </c>
      <c r="D16" s="45" t="s">
        <v>66</v>
      </c>
      <c r="E16" s="45" t="s">
        <v>33</v>
      </c>
      <c r="F16" s="45" t="s">
        <v>34</v>
      </c>
      <c r="G16" s="45" t="s">
        <v>67</v>
      </c>
      <c r="H16" s="45" t="s">
        <v>68</v>
      </c>
      <c r="I16" s="45" t="s">
        <v>37</v>
      </c>
      <c r="J16" s="48"/>
      <c r="K16" s="48" t="s">
        <v>75</v>
      </c>
      <c r="L16" s="48" t="e">
        <f>COUNTIF(#REF!,B16)</f>
        <v>#REF!</v>
      </c>
      <c r="M16" s="48">
        <f>COUNTIF($B$3:B16,B16)</f>
        <v>0</v>
      </c>
      <c r="N16" s="48" t="s">
        <v>39</v>
      </c>
      <c r="O16" s="50"/>
      <c r="P16" s="50" t="s">
        <v>76</v>
      </c>
      <c r="Q16" s="53" t="s">
        <v>29</v>
      </c>
      <c r="R16" s="50" t="s">
        <v>41</v>
      </c>
      <c r="S16" t="str">
        <f>VLOOKUP(K16,联系方式!$B:$D,2,0)</f>
        <v>侯亚丽</v>
      </c>
      <c r="T16">
        <f>VLOOKUP(K16,联系方式!$B:$D,3,0)</f>
        <v>13814052261</v>
      </c>
    </row>
    <row r="17" ht="28.5" spans="1:20">
      <c r="A17" s="44"/>
      <c r="B17" s="45"/>
      <c r="C17" s="45" t="s">
        <v>65</v>
      </c>
      <c r="D17" s="45" t="s">
        <v>66</v>
      </c>
      <c r="E17" s="45" t="s">
        <v>33</v>
      </c>
      <c r="F17" s="45" t="s">
        <v>34</v>
      </c>
      <c r="G17" s="45" t="s">
        <v>67</v>
      </c>
      <c r="H17" s="45" t="s">
        <v>68</v>
      </c>
      <c r="I17" s="45" t="s">
        <v>37</v>
      </c>
      <c r="J17" s="48"/>
      <c r="K17" s="48" t="s">
        <v>77</v>
      </c>
      <c r="L17" s="48" t="e">
        <f>COUNTIF(#REF!,B17)</f>
        <v>#REF!</v>
      </c>
      <c r="M17" s="48">
        <f>COUNTIF($B$3:B17,B17)</f>
        <v>0</v>
      </c>
      <c r="N17" s="48" t="s">
        <v>39</v>
      </c>
      <c r="O17" s="50"/>
      <c r="P17" s="50">
        <v>32000</v>
      </c>
      <c r="Q17" s="53" t="s">
        <v>29</v>
      </c>
      <c r="R17" s="50" t="s">
        <v>41</v>
      </c>
      <c r="S17" t="str">
        <f>VLOOKUP(K17,联系方式!$B:$D,2,0)</f>
        <v> 余敦明</v>
      </c>
      <c r="T17">
        <f>VLOOKUP(K17,联系方式!$B:$D,3,0)</f>
        <v>13918759992</v>
      </c>
    </row>
    <row r="18" ht="28.5" spans="1:20">
      <c r="A18" s="44"/>
      <c r="B18" s="45"/>
      <c r="C18" s="45" t="s">
        <v>65</v>
      </c>
      <c r="D18" s="45" t="s">
        <v>66</v>
      </c>
      <c r="E18" s="45" t="s">
        <v>33</v>
      </c>
      <c r="F18" s="45" t="s">
        <v>34</v>
      </c>
      <c r="G18" s="45" t="s">
        <v>67</v>
      </c>
      <c r="H18" s="45" t="s">
        <v>68</v>
      </c>
      <c r="I18" s="45" t="s">
        <v>37</v>
      </c>
      <c r="J18" s="48"/>
      <c r="K18" s="48" t="s">
        <v>78</v>
      </c>
      <c r="L18" s="48" t="e">
        <f>COUNTIF(#REF!,B18)</f>
        <v>#REF!</v>
      </c>
      <c r="M18" s="48">
        <f>COUNTIF($B$3:B18,B18)</f>
        <v>0</v>
      </c>
      <c r="N18" s="48" t="s">
        <v>39</v>
      </c>
      <c r="O18" s="50"/>
      <c r="P18" s="50" t="s">
        <v>79</v>
      </c>
      <c r="Q18" s="53" t="s">
        <v>29</v>
      </c>
      <c r="R18" s="50"/>
      <c r="S18" t="str">
        <f>VLOOKUP(K18,联系方式!$B:$D,2,0)</f>
        <v>王然霏</v>
      </c>
      <c r="T18">
        <f>VLOOKUP(K18,联系方式!$B:$D,3,0)</f>
        <v>13621664591</v>
      </c>
    </row>
    <row r="19" ht="28.5" spans="1:20">
      <c r="A19" s="44"/>
      <c r="B19" s="45"/>
      <c r="C19" s="45" t="s">
        <v>65</v>
      </c>
      <c r="D19" s="45" t="s">
        <v>66</v>
      </c>
      <c r="E19" s="45" t="s">
        <v>33</v>
      </c>
      <c r="F19" s="45" t="s">
        <v>34</v>
      </c>
      <c r="G19" s="45" t="s">
        <v>67</v>
      </c>
      <c r="H19" s="45" t="s">
        <v>68</v>
      </c>
      <c r="I19" s="45" t="s">
        <v>37</v>
      </c>
      <c r="J19" s="48"/>
      <c r="K19" s="48" t="s">
        <v>80</v>
      </c>
      <c r="L19" s="48" t="e">
        <f>COUNTIF(#REF!,B19)</f>
        <v>#REF!</v>
      </c>
      <c r="M19" s="48">
        <f>COUNTIF($B$3:B19,B19)</f>
        <v>0</v>
      </c>
      <c r="N19" s="48" t="s">
        <v>39</v>
      </c>
      <c r="O19" s="50"/>
      <c r="P19" s="50">
        <v>30000</v>
      </c>
      <c r="Q19" s="53" t="s">
        <v>29</v>
      </c>
      <c r="R19" s="50"/>
      <c r="S19" t="str">
        <f>VLOOKUP(K19,联系方式!$B:$D,2,0)</f>
        <v>姚依依</v>
      </c>
      <c r="T19">
        <f>VLOOKUP(K19,联系方式!$B:$D,3,0)</f>
        <v>18911032867</v>
      </c>
    </row>
    <row r="20" ht="28.5" spans="1:20">
      <c r="A20" s="44"/>
      <c r="B20" s="45"/>
      <c r="C20" s="45" t="s">
        <v>65</v>
      </c>
      <c r="D20" s="45" t="s">
        <v>66</v>
      </c>
      <c r="E20" s="45" t="s">
        <v>33</v>
      </c>
      <c r="F20" s="45" t="s">
        <v>34</v>
      </c>
      <c r="G20" s="45" t="s">
        <v>67</v>
      </c>
      <c r="H20" s="45" t="s">
        <v>68</v>
      </c>
      <c r="I20" s="45" t="s">
        <v>37</v>
      </c>
      <c r="J20" s="48"/>
      <c r="K20" s="48" t="s">
        <v>81</v>
      </c>
      <c r="L20" s="48" t="e">
        <f>COUNTIF(#REF!,B20)</f>
        <v>#REF!</v>
      </c>
      <c r="M20" s="48">
        <f>COUNTIF($B$3:B20,B20)</f>
        <v>0</v>
      </c>
      <c r="N20" s="48" t="s">
        <v>39</v>
      </c>
      <c r="O20" s="50"/>
      <c r="P20" s="50">
        <v>30800</v>
      </c>
      <c r="Q20" s="53" t="s">
        <v>29</v>
      </c>
      <c r="R20" s="50"/>
      <c r="S20" t="str">
        <f>VLOOKUP(K20,联系方式!$B:$D,2,0)</f>
        <v>王新宇</v>
      </c>
      <c r="T20">
        <f>VLOOKUP(K20,联系方式!$B:$D,3,0)</f>
        <v>15800326973</v>
      </c>
    </row>
    <row r="21" ht="28.5" spans="1:20">
      <c r="A21" s="44"/>
      <c r="B21" s="45"/>
      <c r="C21" s="45" t="s">
        <v>65</v>
      </c>
      <c r="D21" s="45" t="s">
        <v>66</v>
      </c>
      <c r="E21" s="45" t="s">
        <v>33</v>
      </c>
      <c r="F21" s="45" t="s">
        <v>34</v>
      </c>
      <c r="G21" s="45" t="s">
        <v>67</v>
      </c>
      <c r="H21" s="45" t="s">
        <v>68</v>
      </c>
      <c r="I21" s="45" t="s">
        <v>37</v>
      </c>
      <c r="J21" s="48"/>
      <c r="K21" s="48" t="s">
        <v>82</v>
      </c>
      <c r="L21" s="48" t="e">
        <f>COUNTIF(#REF!,B21)</f>
        <v>#REF!</v>
      </c>
      <c r="M21" s="48">
        <f>COUNTIF($B$3:B21,B21)</f>
        <v>0</v>
      </c>
      <c r="N21" s="48" t="s">
        <v>39</v>
      </c>
      <c r="O21" s="50"/>
      <c r="P21" s="50">
        <v>29800</v>
      </c>
      <c r="Q21" s="53" t="s">
        <v>29</v>
      </c>
      <c r="R21" s="50"/>
      <c r="S21" t="str">
        <f>VLOOKUP(K21,联系方式!$B:$D,2,0)</f>
        <v>方巧燕</v>
      </c>
      <c r="T21">
        <f>VLOOKUP(K21,联系方式!$B:$D,3,0)</f>
        <v>15901859056</v>
      </c>
    </row>
    <row r="22" ht="28.5" spans="1:20">
      <c r="A22" s="44"/>
      <c r="B22" s="45"/>
      <c r="C22" s="45" t="s">
        <v>65</v>
      </c>
      <c r="D22" s="45" t="s">
        <v>66</v>
      </c>
      <c r="E22" s="45" t="s">
        <v>33</v>
      </c>
      <c r="F22" s="45" t="s">
        <v>34</v>
      </c>
      <c r="G22" s="45" t="s">
        <v>67</v>
      </c>
      <c r="H22" s="45" t="s">
        <v>68</v>
      </c>
      <c r="I22" s="45" t="s">
        <v>37</v>
      </c>
      <c r="J22" s="48"/>
      <c r="K22" s="48" t="s">
        <v>83</v>
      </c>
      <c r="L22" s="48" t="e">
        <f>COUNTIF(#REF!,B22)</f>
        <v>#REF!</v>
      </c>
      <c r="M22" s="48">
        <f>COUNTIF($B$3:B22,B22)</f>
        <v>0</v>
      </c>
      <c r="N22" s="48" t="s">
        <v>39</v>
      </c>
      <c r="O22" s="50"/>
      <c r="P22" s="50">
        <v>31000</v>
      </c>
      <c r="Q22" s="53" t="s">
        <v>29</v>
      </c>
      <c r="R22" s="50"/>
      <c r="S22" t="str">
        <f>VLOOKUP(K22,联系方式!$B:$D,2,0)</f>
        <v>潘丹丹</v>
      </c>
      <c r="T22">
        <f>VLOOKUP(K22,联系方式!$B:$D,3,0)</f>
        <v>19117281295</v>
      </c>
    </row>
    <row r="23" ht="30" customHeight="1" spans="1:20">
      <c r="A23" s="44">
        <v>6</v>
      </c>
      <c r="B23" s="45" t="s">
        <v>84</v>
      </c>
      <c r="C23" s="45" t="s">
        <v>85</v>
      </c>
      <c r="D23" s="45" t="s">
        <v>86</v>
      </c>
      <c r="E23" s="45" t="s">
        <v>22</v>
      </c>
      <c r="F23" s="45" t="s">
        <v>87</v>
      </c>
      <c r="G23" s="45" t="s">
        <v>88</v>
      </c>
      <c r="H23" s="45" t="s">
        <v>89</v>
      </c>
      <c r="I23" s="45" t="s">
        <v>37</v>
      </c>
      <c r="J23" s="48"/>
      <c r="K23" s="48" t="s">
        <v>90</v>
      </c>
      <c r="L23" s="48" t="e">
        <f>COUNTIF(#REF!,B23)</f>
        <v>#REF!</v>
      </c>
      <c r="M23" s="48">
        <f>COUNTIF($B$3:B23,B23)</f>
        <v>1</v>
      </c>
      <c r="N23" s="48" t="s">
        <v>72</v>
      </c>
      <c r="O23" s="50" t="s">
        <v>91</v>
      </c>
      <c r="P23" s="50" t="s">
        <v>92</v>
      </c>
      <c r="Q23" s="53" t="s">
        <v>29</v>
      </c>
      <c r="R23" s="50" t="s">
        <v>41</v>
      </c>
      <c r="S23" t="str">
        <f>VLOOKUP(K23,联系方式!$B:$D,2,0)</f>
        <v>陈意珍</v>
      </c>
      <c r="T23">
        <f>VLOOKUP(K23,联系方式!$B:$D,3,0)</f>
        <v>13710822262</v>
      </c>
    </row>
    <row r="24" ht="30" customHeight="1" spans="1:20">
      <c r="A24" s="44"/>
      <c r="B24" s="45"/>
      <c r="C24" s="45" t="s">
        <v>85</v>
      </c>
      <c r="D24" s="45" t="s">
        <v>86</v>
      </c>
      <c r="E24" s="45" t="s">
        <v>22</v>
      </c>
      <c r="F24" s="45" t="s">
        <v>87</v>
      </c>
      <c r="G24" s="45" t="s">
        <v>88</v>
      </c>
      <c r="H24" s="45" t="s">
        <v>89</v>
      </c>
      <c r="I24" s="45" t="s">
        <v>37</v>
      </c>
      <c r="J24" s="48"/>
      <c r="K24" s="48" t="s">
        <v>93</v>
      </c>
      <c r="L24" s="48" t="e">
        <f>COUNTIF(#REF!,B24)</f>
        <v>#REF!</v>
      </c>
      <c r="M24" s="48">
        <f>COUNTIF($B$3:B24,B24)</f>
        <v>0</v>
      </c>
      <c r="N24" s="48" t="s">
        <v>39</v>
      </c>
      <c r="O24" s="50"/>
      <c r="P24" s="50" t="s">
        <v>94</v>
      </c>
      <c r="Q24" s="53" t="s">
        <v>29</v>
      </c>
      <c r="R24" s="50" t="s">
        <v>41</v>
      </c>
      <c r="S24" t="str">
        <f>VLOOKUP(K24,联系方式!$B:$D,2,0)</f>
        <v>吴伟农 </v>
      </c>
      <c r="T24">
        <f>VLOOKUP(K24,联系方式!$B:$D,3,0)</f>
        <v>13817102008</v>
      </c>
    </row>
    <row r="25" ht="30" customHeight="1" spans="1:20">
      <c r="A25" s="44"/>
      <c r="B25" s="45"/>
      <c r="C25" s="45" t="s">
        <v>85</v>
      </c>
      <c r="D25" s="45" t="s">
        <v>86</v>
      </c>
      <c r="E25" s="45" t="s">
        <v>22</v>
      </c>
      <c r="F25" s="45" t="s">
        <v>87</v>
      </c>
      <c r="G25" s="45" t="s">
        <v>88</v>
      </c>
      <c r="H25" s="45" t="s">
        <v>89</v>
      </c>
      <c r="I25" s="45" t="s">
        <v>37</v>
      </c>
      <c r="J25" s="48"/>
      <c r="K25" s="48" t="s">
        <v>63</v>
      </c>
      <c r="L25" s="48" t="e">
        <f>COUNTIF(#REF!,B25)</f>
        <v>#REF!</v>
      </c>
      <c r="M25" s="48">
        <f>COUNTIF($B$3:B25,B25)</f>
        <v>0</v>
      </c>
      <c r="N25" s="48" t="s">
        <v>72</v>
      </c>
      <c r="O25" s="50" t="s">
        <v>95</v>
      </c>
      <c r="P25" s="50">
        <v>49350</v>
      </c>
      <c r="Q25" s="53" t="s">
        <v>29</v>
      </c>
      <c r="R25" s="50"/>
      <c r="S25" t="str">
        <f>VLOOKUP(K25,联系方式!$B:$D,2,0)</f>
        <v>张银惠</v>
      </c>
      <c r="T25" t="str">
        <f>VLOOKUP(K25,联系方式!$B:$D,3,0)</f>
        <v>13696961452</v>
      </c>
    </row>
    <row r="26" ht="30" customHeight="1" spans="1:20">
      <c r="A26" s="44"/>
      <c r="B26" s="45"/>
      <c r="C26" s="45" t="s">
        <v>85</v>
      </c>
      <c r="D26" s="45" t="s">
        <v>86</v>
      </c>
      <c r="E26" s="45" t="s">
        <v>22</v>
      </c>
      <c r="F26" s="45" t="s">
        <v>87</v>
      </c>
      <c r="G26" s="45" t="s">
        <v>88</v>
      </c>
      <c r="H26" s="45" t="s">
        <v>89</v>
      </c>
      <c r="I26" s="45" t="s">
        <v>37</v>
      </c>
      <c r="J26" s="48"/>
      <c r="K26" s="48" t="s">
        <v>95</v>
      </c>
      <c r="L26" s="48"/>
      <c r="M26" s="48"/>
      <c r="N26" s="48" t="s">
        <v>39</v>
      </c>
      <c r="O26" s="50"/>
      <c r="P26" s="51" t="s">
        <v>96</v>
      </c>
      <c r="Q26" s="53" t="s">
        <v>29</v>
      </c>
      <c r="R26" s="50"/>
      <c r="S26" t="str">
        <f>VLOOKUP(K26,联系方式!$B:$D,2,0)</f>
        <v>李琼</v>
      </c>
      <c r="T26">
        <f>VLOOKUP(K26,联系方式!$B:$D,3,0)</f>
        <v>15336536655</v>
      </c>
    </row>
    <row r="27" ht="30" customHeight="1" spans="1:20">
      <c r="A27" s="44"/>
      <c r="B27" s="45"/>
      <c r="C27" s="45" t="s">
        <v>85</v>
      </c>
      <c r="D27" s="45" t="s">
        <v>86</v>
      </c>
      <c r="E27" s="45" t="s">
        <v>22</v>
      </c>
      <c r="F27" s="45" t="s">
        <v>87</v>
      </c>
      <c r="G27" s="45" t="s">
        <v>88</v>
      </c>
      <c r="H27" s="45" t="s">
        <v>89</v>
      </c>
      <c r="I27" s="45" t="s">
        <v>37</v>
      </c>
      <c r="J27" s="48"/>
      <c r="K27" s="48" t="s">
        <v>97</v>
      </c>
      <c r="L27" s="48" t="e">
        <f>COUNTIF(#REF!,B27)</f>
        <v>#REF!</v>
      </c>
      <c r="M27" s="48">
        <f>COUNTIF($B$3:B27,B27)</f>
        <v>0</v>
      </c>
      <c r="N27" s="48" t="s">
        <v>39</v>
      </c>
      <c r="O27" s="50"/>
      <c r="P27" s="50">
        <v>48000</v>
      </c>
      <c r="Q27" s="53" t="s">
        <v>29</v>
      </c>
      <c r="R27" s="50"/>
      <c r="S27" t="str">
        <f>VLOOKUP(K27,联系方式!$B:$D,2,0)</f>
        <v>陆林容</v>
      </c>
      <c r="T27">
        <f>VLOOKUP(K27,联系方式!$B:$D,3,0)</f>
        <v>15260892229</v>
      </c>
    </row>
    <row r="28" ht="30" customHeight="1" spans="1:20">
      <c r="A28" s="44">
        <v>7</v>
      </c>
      <c r="B28" s="45" t="s">
        <v>98</v>
      </c>
      <c r="C28" s="45" t="s">
        <v>99</v>
      </c>
      <c r="D28" s="45" t="s">
        <v>100</v>
      </c>
      <c r="E28" s="45" t="s">
        <v>101</v>
      </c>
      <c r="F28" s="45" t="s">
        <v>102</v>
      </c>
      <c r="G28" s="45" t="s">
        <v>103</v>
      </c>
      <c r="H28" s="45" t="s">
        <v>104</v>
      </c>
      <c r="I28" s="45" t="s">
        <v>25</v>
      </c>
      <c r="J28" s="48" t="s">
        <v>105</v>
      </c>
      <c r="K28" s="48" t="s">
        <v>106</v>
      </c>
      <c r="L28" s="48" t="e">
        <f>COUNTIF(#REF!,B28)</f>
        <v>#REF!</v>
      </c>
      <c r="M28" s="48">
        <f>COUNTIF($B$3:B28,B28)</f>
        <v>1</v>
      </c>
      <c r="N28" s="48" t="s">
        <v>27</v>
      </c>
      <c r="O28" s="50"/>
      <c r="P28" s="50">
        <v>35000</v>
      </c>
      <c r="Q28" s="53" t="s">
        <v>29</v>
      </c>
      <c r="R28" s="50"/>
      <c r="S28" t="str">
        <f>VLOOKUP(K28,联系方式!$B:$D,2,0)</f>
        <v>刘翠共</v>
      </c>
      <c r="T28">
        <f>VLOOKUP(K28,联系方式!$B:$D,3,0)</f>
        <v>13128621708</v>
      </c>
    </row>
    <row r="29" ht="30" customHeight="1" spans="1:20">
      <c r="A29" s="44">
        <v>8</v>
      </c>
      <c r="B29" s="45" t="s">
        <v>107</v>
      </c>
      <c r="C29" s="45" t="s">
        <v>108</v>
      </c>
      <c r="D29" s="45" t="s">
        <v>109</v>
      </c>
      <c r="E29" s="45" t="s">
        <v>110</v>
      </c>
      <c r="F29" s="45"/>
      <c r="G29" s="45" t="s">
        <v>111</v>
      </c>
      <c r="H29" s="45" t="s">
        <v>112</v>
      </c>
      <c r="I29" s="45" t="s">
        <v>37</v>
      </c>
      <c r="J29" s="48"/>
      <c r="K29" s="48" t="s">
        <v>113</v>
      </c>
      <c r="L29" s="48" t="e">
        <f>COUNTIF(#REF!,B29)</f>
        <v>#REF!</v>
      </c>
      <c r="M29" s="48">
        <f>COUNTIF($B$3:B29,B29)</f>
        <v>1</v>
      </c>
      <c r="N29" s="48" t="s">
        <v>39</v>
      </c>
      <c r="O29" s="50"/>
      <c r="P29" s="50" t="s">
        <v>114</v>
      </c>
      <c r="Q29" s="53" t="s">
        <v>29</v>
      </c>
      <c r="R29" s="50" t="s">
        <v>41</v>
      </c>
      <c r="S29" t="str">
        <f>VLOOKUP(K29,联系方式!$B:$D,2,0)</f>
        <v>黄亮恩</v>
      </c>
      <c r="T29">
        <f>VLOOKUP(K29,联系方式!$B:$D,3,0)</f>
        <v>18565156151</v>
      </c>
    </row>
    <row r="30" ht="30" customHeight="1" spans="1:20">
      <c r="A30" s="44"/>
      <c r="B30" s="45"/>
      <c r="C30" s="45" t="s">
        <v>108</v>
      </c>
      <c r="D30" s="45" t="s">
        <v>109</v>
      </c>
      <c r="E30" s="45" t="s">
        <v>110</v>
      </c>
      <c r="F30" s="45"/>
      <c r="G30" s="45" t="s">
        <v>111</v>
      </c>
      <c r="H30" s="45" t="s">
        <v>112</v>
      </c>
      <c r="I30" s="45" t="s">
        <v>37</v>
      </c>
      <c r="J30" s="48"/>
      <c r="K30" s="48" t="s">
        <v>115</v>
      </c>
      <c r="L30" s="48" t="e">
        <f>COUNTIF(#REF!,B30)</f>
        <v>#REF!</v>
      </c>
      <c r="M30" s="48">
        <f>COUNTIF($B$3:B30,B30)</f>
        <v>0</v>
      </c>
      <c r="N30" s="48" t="s">
        <v>39</v>
      </c>
      <c r="O30" s="50"/>
      <c r="P30" s="50">
        <v>33800</v>
      </c>
      <c r="Q30" s="53" t="s">
        <v>29</v>
      </c>
      <c r="R30" s="50"/>
      <c r="S30" t="str">
        <f>VLOOKUP(K30,联系方式!$B:$D,2,0)</f>
        <v>张小燕</v>
      </c>
      <c r="T30">
        <f>VLOOKUP(K30,联系方式!$B:$D,3,0)</f>
        <v>18665871515</v>
      </c>
    </row>
    <row r="31" ht="30" customHeight="1" spans="1:20">
      <c r="A31" s="44">
        <v>9</v>
      </c>
      <c r="B31" s="45" t="s">
        <v>116</v>
      </c>
      <c r="C31" s="45" t="s">
        <v>117</v>
      </c>
      <c r="D31" s="45" t="s">
        <v>118</v>
      </c>
      <c r="E31" s="45" t="s">
        <v>119</v>
      </c>
      <c r="F31" s="45" t="s">
        <v>120</v>
      </c>
      <c r="G31" s="45" t="s">
        <v>58</v>
      </c>
      <c r="H31" s="45" t="s">
        <v>121</v>
      </c>
      <c r="I31" s="45" t="s">
        <v>37</v>
      </c>
      <c r="J31" s="48"/>
      <c r="K31" s="48" t="s">
        <v>60</v>
      </c>
      <c r="L31" s="48" t="e">
        <f>COUNTIF(#REF!,B31)</f>
        <v>#REF!</v>
      </c>
      <c r="M31" s="48">
        <f>COUNTIF($B$3:B31,B31)</f>
        <v>1</v>
      </c>
      <c r="N31" s="48" t="s">
        <v>39</v>
      </c>
      <c r="O31" s="50"/>
      <c r="P31" s="50" t="s">
        <v>122</v>
      </c>
      <c r="Q31" s="53" t="s">
        <v>29</v>
      </c>
      <c r="R31" s="50" t="s">
        <v>41</v>
      </c>
      <c r="S31" t="str">
        <f>VLOOKUP(K31,联系方式!$B:$D,2,0)</f>
        <v>李婷婷</v>
      </c>
      <c r="T31">
        <f>VLOOKUP(K31,联系方式!$B:$D,3,0)</f>
        <v>13950197942</v>
      </c>
    </row>
    <row r="32" ht="30" customHeight="1" spans="1:20">
      <c r="A32" s="44"/>
      <c r="B32" s="45"/>
      <c r="C32" s="45" t="s">
        <v>117</v>
      </c>
      <c r="D32" s="45" t="s">
        <v>118</v>
      </c>
      <c r="E32" s="45" t="s">
        <v>119</v>
      </c>
      <c r="F32" s="45" t="s">
        <v>120</v>
      </c>
      <c r="G32" s="45" t="s">
        <v>58</v>
      </c>
      <c r="H32" s="45" t="s">
        <v>121</v>
      </c>
      <c r="I32" s="45" t="s">
        <v>37</v>
      </c>
      <c r="J32" s="48"/>
      <c r="K32" s="48" t="s">
        <v>62</v>
      </c>
      <c r="L32" s="48" t="e">
        <f>COUNTIF(#REF!,B32)</f>
        <v>#REF!</v>
      </c>
      <c r="M32" s="48">
        <f>COUNTIF($B$3:B32,B32)</f>
        <v>0</v>
      </c>
      <c r="N32" s="48" t="s">
        <v>39</v>
      </c>
      <c r="O32" s="50"/>
      <c r="P32" s="50">
        <v>31500</v>
      </c>
      <c r="Q32" s="53" t="s">
        <v>29</v>
      </c>
      <c r="R32" s="50"/>
      <c r="S32" t="str">
        <f>VLOOKUP(K32,联系方式!$B:$D,2,0)</f>
        <v>施春萍</v>
      </c>
      <c r="T32">
        <f>VLOOKUP(K32,联系方式!$B:$D,3,0)</f>
        <v>13929903007</v>
      </c>
    </row>
    <row r="33" ht="30" customHeight="1" spans="1:20">
      <c r="A33" s="44"/>
      <c r="B33" s="45"/>
      <c r="C33" s="45" t="s">
        <v>117</v>
      </c>
      <c r="D33" s="45" t="s">
        <v>118</v>
      </c>
      <c r="E33" s="45" t="s">
        <v>119</v>
      </c>
      <c r="F33" s="45" t="s">
        <v>120</v>
      </c>
      <c r="G33" s="45" t="s">
        <v>58</v>
      </c>
      <c r="H33" s="45" t="s">
        <v>121</v>
      </c>
      <c r="I33" s="45" t="s">
        <v>37</v>
      </c>
      <c r="J33" s="48"/>
      <c r="K33" s="48" t="s">
        <v>123</v>
      </c>
      <c r="L33" s="48" t="e">
        <f>COUNTIF(#REF!,B33)</f>
        <v>#REF!</v>
      </c>
      <c r="M33" s="48">
        <f>COUNTIF($B$3:B33,B33)</f>
        <v>0</v>
      </c>
      <c r="N33" s="48" t="s">
        <v>39</v>
      </c>
      <c r="O33" s="50"/>
      <c r="P33" s="50">
        <v>32000</v>
      </c>
      <c r="Q33" s="53" t="s">
        <v>29</v>
      </c>
      <c r="R33" s="50"/>
      <c r="S33" t="str">
        <f>VLOOKUP(K33,联系方式!$B:$D,2,0)</f>
        <v>王小南</v>
      </c>
      <c r="T33">
        <f>VLOOKUP(K33,联系方式!$B:$D,3,0)</f>
        <v>15910392127</v>
      </c>
    </row>
    <row r="34" ht="30" customHeight="1" spans="1:20">
      <c r="A34" s="44"/>
      <c r="B34" s="45"/>
      <c r="C34" s="45" t="s">
        <v>117</v>
      </c>
      <c r="D34" s="45" t="s">
        <v>118</v>
      </c>
      <c r="E34" s="45" t="s">
        <v>119</v>
      </c>
      <c r="F34" s="45" t="s">
        <v>120</v>
      </c>
      <c r="G34" s="45" t="s">
        <v>58</v>
      </c>
      <c r="H34" s="45" t="s">
        <v>121</v>
      </c>
      <c r="I34" s="45" t="s">
        <v>37</v>
      </c>
      <c r="J34" s="48"/>
      <c r="K34" s="48" t="s">
        <v>124</v>
      </c>
      <c r="L34" s="48" t="e">
        <f>COUNTIF(#REF!,B34)</f>
        <v>#REF!</v>
      </c>
      <c r="M34" s="48">
        <f>COUNTIF($B$3:B34,B34)</f>
        <v>0</v>
      </c>
      <c r="N34" s="48" t="s">
        <v>39</v>
      </c>
      <c r="O34" s="50"/>
      <c r="P34" s="50">
        <v>32800</v>
      </c>
      <c r="Q34" s="53" t="s">
        <v>29</v>
      </c>
      <c r="R34" s="50"/>
      <c r="S34" t="str">
        <f>VLOOKUP(K34,联系方式!$B:$D,2,0)</f>
        <v>牛振海</v>
      </c>
      <c r="T34">
        <f>VLOOKUP(K34,联系方式!$B:$D,3,0)</f>
        <v>15810808525</v>
      </c>
    </row>
    <row r="35" ht="30" customHeight="1" spans="1:20">
      <c r="A35" s="44"/>
      <c r="B35" s="45"/>
      <c r="C35" s="45" t="s">
        <v>117</v>
      </c>
      <c r="D35" s="45" t="s">
        <v>118</v>
      </c>
      <c r="E35" s="45" t="s">
        <v>119</v>
      </c>
      <c r="F35" s="45" t="s">
        <v>120</v>
      </c>
      <c r="G35" s="45" t="s">
        <v>58</v>
      </c>
      <c r="H35" s="45" t="s">
        <v>121</v>
      </c>
      <c r="I35" s="45" t="s">
        <v>37</v>
      </c>
      <c r="J35" s="48"/>
      <c r="K35" s="48" t="s">
        <v>63</v>
      </c>
      <c r="L35" s="48" t="e">
        <f>COUNTIF(#REF!,B35)</f>
        <v>#REF!</v>
      </c>
      <c r="M35" s="48">
        <f>COUNTIF($B$3:B35,B35)</f>
        <v>0</v>
      </c>
      <c r="N35" s="48" t="s">
        <v>39</v>
      </c>
      <c r="O35" s="50"/>
      <c r="P35" s="50">
        <v>37800</v>
      </c>
      <c r="Q35" s="53" t="s">
        <v>29</v>
      </c>
      <c r="R35" s="50"/>
      <c r="S35" t="str">
        <f>VLOOKUP(K35,联系方式!$B:$D,2,0)</f>
        <v>张银惠</v>
      </c>
      <c r="T35" t="str">
        <f>VLOOKUP(K35,联系方式!$B:$D,3,0)</f>
        <v>13696961452</v>
      </c>
    </row>
    <row r="36" ht="28.5" spans="1:20">
      <c r="A36" s="44">
        <v>10</v>
      </c>
      <c r="B36" s="45" t="s">
        <v>125</v>
      </c>
      <c r="C36" s="45" t="s">
        <v>126</v>
      </c>
      <c r="D36" s="45" t="s">
        <v>127</v>
      </c>
      <c r="E36" s="45" t="s">
        <v>33</v>
      </c>
      <c r="F36" s="45" t="s">
        <v>128</v>
      </c>
      <c r="G36" s="45" t="s">
        <v>129</v>
      </c>
      <c r="H36" s="45" t="s">
        <v>130</v>
      </c>
      <c r="I36" s="45" t="s">
        <v>37</v>
      </c>
      <c r="J36" s="48"/>
      <c r="K36" s="48" t="s">
        <v>131</v>
      </c>
      <c r="L36" s="48" t="e">
        <f>COUNTIF(#REF!,B36)</f>
        <v>#REF!</v>
      </c>
      <c r="M36" s="48">
        <f>COUNTIF($B$3:B36,B36)</f>
        <v>1</v>
      </c>
      <c r="N36" s="48" t="s">
        <v>72</v>
      </c>
      <c r="O36" s="50" t="s">
        <v>132</v>
      </c>
      <c r="P36" s="50" t="s">
        <v>133</v>
      </c>
      <c r="Q36" s="53" t="s">
        <v>29</v>
      </c>
      <c r="R36" s="50" t="s">
        <v>41</v>
      </c>
      <c r="S36" t="str">
        <f>VLOOKUP(K36,联系方式!$B:$D,2,0)</f>
        <v>区嘉琪</v>
      </c>
      <c r="T36">
        <f>VLOOKUP(K36,联系方式!$B:$D,3,0)</f>
        <v>13751538948</v>
      </c>
    </row>
    <row r="37" ht="28.5" spans="1:20">
      <c r="A37" s="44"/>
      <c r="B37" s="45"/>
      <c r="C37" s="45" t="s">
        <v>126</v>
      </c>
      <c r="D37" s="45" t="s">
        <v>127</v>
      </c>
      <c r="E37" s="45" t="s">
        <v>33</v>
      </c>
      <c r="F37" s="45" t="s">
        <v>128</v>
      </c>
      <c r="G37" s="45" t="s">
        <v>129</v>
      </c>
      <c r="H37" s="45" t="s">
        <v>130</v>
      </c>
      <c r="I37" s="45" t="s">
        <v>37</v>
      </c>
      <c r="J37" s="48"/>
      <c r="K37" s="48" t="s">
        <v>134</v>
      </c>
      <c r="L37" s="48" t="e">
        <f>COUNTIF(#REF!,B37)</f>
        <v>#REF!</v>
      </c>
      <c r="M37" s="48">
        <f>COUNTIF($B$3:B37,B37)</f>
        <v>0</v>
      </c>
      <c r="N37" s="48" t="s">
        <v>39</v>
      </c>
      <c r="O37" s="50"/>
      <c r="P37" s="50">
        <v>28800</v>
      </c>
      <c r="Q37" s="53" t="s">
        <v>29</v>
      </c>
      <c r="R37" s="50"/>
      <c r="S37" t="str">
        <f>VLOOKUP(K37,联系方式!$B:$D,2,0)</f>
        <v>谭荧</v>
      </c>
      <c r="T37">
        <f>VLOOKUP(K37,联系方式!$B:$D,3,0)</f>
        <v>19925802096</v>
      </c>
    </row>
    <row r="38" ht="30" customHeight="1" spans="1:20">
      <c r="A38" s="44">
        <v>11</v>
      </c>
      <c r="B38" s="45" t="s">
        <v>135</v>
      </c>
      <c r="C38" s="45" t="s">
        <v>136</v>
      </c>
      <c r="D38" s="45" t="s">
        <v>137</v>
      </c>
      <c r="E38" s="45" t="s">
        <v>33</v>
      </c>
      <c r="F38" s="45"/>
      <c r="G38" s="45" t="s">
        <v>138</v>
      </c>
      <c r="H38" s="45" t="s">
        <v>139</v>
      </c>
      <c r="I38" s="45" t="s">
        <v>37</v>
      </c>
      <c r="J38" s="48"/>
      <c r="K38" s="48" t="s">
        <v>140</v>
      </c>
      <c r="L38" s="48" t="e">
        <f>COUNTIF(#REF!,B38)</f>
        <v>#REF!</v>
      </c>
      <c r="M38" s="48">
        <f>COUNTIF($B$3:B38,B38)</f>
        <v>1</v>
      </c>
      <c r="N38" s="48" t="s">
        <v>39</v>
      </c>
      <c r="O38" s="50"/>
      <c r="P38" s="50">
        <v>29800</v>
      </c>
      <c r="Q38" s="53" t="s">
        <v>29</v>
      </c>
      <c r="R38" s="50"/>
      <c r="S38" t="str">
        <f>VLOOKUP(K38,联系方式!$B:$D,2,0)</f>
        <v>季小孟</v>
      </c>
      <c r="T38">
        <f>VLOOKUP(K38,联系方式!$B:$D,3,0)</f>
        <v>15338881717</v>
      </c>
    </row>
    <row r="39" ht="30" customHeight="1" spans="1:20">
      <c r="A39" s="44">
        <v>12</v>
      </c>
      <c r="B39" s="45" t="s">
        <v>143</v>
      </c>
      <c r="C39" s="45" t="s">
        <v>144</v>
      </c>
      <c r="D39" s="45" t="s">
        <v>145</v>
      </c>
      <c r="E39" s="45" t="s">
        <v>33</v>
      </c>
      <c r="F39" s="45" t="s">
        <v>34</v>
      </c>
      <c r="G39" s="45" t="s">
        <v>146</v>
      </c>
      <c r="H39" s="45" t="s">
        <v>147</v>
      </c>
      <c r="I39" s="45" t="s">
        <v>25</v>
      </c>
      <c r="J39" s="48" t="s">
        <v>148</v>
      </c>
      <c r="K39" s="48" t="s">
        <v>149</v>
      </c>
      <c r="L39" s="48" t="e">
        <f>COUNTIF(#REF!,B39)</f>
        <v>#REF!</v>
      </c>
      <c r="M39" s="48">
        <f>COUNTIF($B$3:B39,B39)</f>
        <v>1</v>
      </c>
      <c r="N39" s="48" t="s">
        <v>27</v>
      </c>
      <c r="O39" s="50"/>
      <c r="P39" s="50">
        <v>39800</v>
      </c>
      <c r="Q39" s="53" t="s">
        <v>29</v>
      </c>
      <c r="R39" s="50"/>
      <c r="S39" t="str">
        <f>VLOOKUP(K39,联系方式!$B:$D,2,0)</f>
        <v>章敏卿</v>
      </c>
      <c r="T39">
        <f>VLOOKUP(K39,联系方式!$B:$D,3,0)</f>
        <v>18816993707</v>
      </c>
    </row>
    <row r="40" ht="30" customHeight="1" spans="1:20">
      <c r="A40" s="44">
        <v>13</v>
      </c>
      <c r="B40" s="45" t="s">
        <v>150</v>
      </c>
      <c r="C40" s="45" t="s">
        <v>151</v>
      </c>
      <c r="D40" s="45" t="s">
        <v>152</v>
      </c>
      <c r="E40" s="45" t="s">
        <v>56</v>
      </c>
      <c r="F40" s="45" t="s">
        <v>57</v>
      </c>
      <c r="G40" s="45" t="s">
        <v>111</v>
      </c>
      <c r="H40" s="45" t="s">
        <v>153</v>
      </c>
      <c r="I40" s="45" t="s">
        <v>37</v>
      </c>
      <c r="J40" s="48"/>
      <c r="K40" s="48" t="s">
        <v>154</v>
      </c>
      <c r="L40" s="48" t="e">
        <f>COUNTIF(#REF!,B40)</f>
        <v>#REF!</v>
      </c>
      <c r="M40" s="48">
        <f>COUNTIF($B$3:B40,B40)</f>
        <v>1</v>
      </c>
      <c r="N40" s="48" t="s">
        <v>39</v>
      </c>
      <c r="O40" s="50"/>
      <c r="P40" s="50">
        <v>36000</v>
      </c>
      <c r="Q40" s="53" t="s">
        <v>29</v>
      </c>
      <c r="R40" s="50"/>
      <c r="S40" t="str">
        <f>VLOOKUP(K40,联系方式!$B:$D,2,0)</f>
        <v>刘霞</v>
      </c>
      <c r="T40">
        <f>VLOOKUP(K40,联系方式!$B:$D,3,0)</f>
        <v>13928177970</v>
      </c>
    </row>
    <row r="41" ht="30" customHeight="1" spans="1:20">
      <c r="A41" s="44"/>
      <c r="B41" s="45"/>
      <c r="C41" s="45" t="s">
        <v>151</v>
      </c>
      <c r="D41" s="45" t="s">
        <v>152</v>
      </c>
      <c r="E41" s="45" t="s">
        <v>56</v>
      </c>
      <c r="F41" s="45" t="s">
        <v>57</v>
      </c>
      <c r="G41" s="45" t="s">
        <v>111</v>
      </c>
      <c r="H41" s="45" t="s">
        <v>153</v>
      </c>
      <c r="I41" s="45" t="s">
        <v>37</v>
      </c>
      <c r="J41" s="48"/>
      <c r="K41" s="48" t="s">
        <v>155</v>
      </c>
      <c r="L41" s="48" t="e">
        <f>COUNTIF(#REF!,B41)</f>
        <v>#REF!</v>
      </c>
      <c r="M41" s="48">
        <f>COUNTIF($B$3:B41,B41)</f>
        <v>0</v>
      </c>
      <c r="N41" s="48" t="s">
        <v>39</v>
      </c>
      <c r="O41" s="50"/>
      <c r="P41" s="50">
        <v>38000</v>
      </c>
      <c r="Q41" s="53" t="s">
        <v>29</v>
      </c>
      <c r="R41" s="50"/>
      <c r="S41" t="str">
        <f>VLOOKUP(K41,联系方式!$B:$D,2,0)</f>
        <v>潘澜</v>
      </c>
      <c r="T41">
        <f>VLOOKUP(K41,联系方式!$B:$D,3,0)</f>
        <v>13910189815</v>
      </c>
    </row>
    <row r="42" ht="30" customHeight="1" spans="1:20">
      <c r="A42" s="44">
        <v>14</v>
      </c>
      <c r="B42" s="45" t="s">
        <v>156</v>
      </c>
      <c r="C42" s="45" t="s">
        <v>157</v>
      </c>
      <c r="D42" s="45" t="s">
        <v>158</v>
      </c>
      <c r="E42" s="45" t="s">
        <v>110</v>
      </c>
      <c r="F42" s="45" t="s">
        <v>159</v>
      </c>
      <c r="G42" s="45" t="s">
        <v>160</v>
      </c>
      <c r="H42" s="45" t="s">
        <v>161</v>
      </c>
      <c r="I42" s="45" t="s">
        <v>37</v>
      </c>
      <c r="J42" s="48"/>
      <c r="K42" s="48" t="s">
        <v>162</v>
      </c>
      <c r="L42" s="48" t="e">
        <f>COUNTIF(#REF!,B42)</f>
        <v>#REF!</v>
      </c>
      <c r="M42" s="48">
        <f>COUNTIF($B$3:B42,B42)</f>
        <v>1</v>
      </c>
      <c r="N42" s="48" t="s">
        <v>39</v>
      </c>
      <c r="O42" s="50"/>
      <c r="P42" s="50" t="s">
        <v>163</v>
      </c>
      <c r="Q42" s="53" t="s">
        <v>29</v>
      </c>
      <c r="R42" s="50" t="s">
        <v>41</v>
      </c>
      <c r="S42" t="str">
        <f>VLOOKUP(K42,联系方式!$B:$D,2,0)</f>
        <v>廖晓莹</v>
      </c>
      <c r="T42">
        <f>VLOOKUP(K42,联系方式!$B:$D,3,0)</f>
        <v>15820219023</v>
      </c>
    </row>
    <row r="43" ht="30" customHeight="1" spans="1:20">
      <c r="A43" s="44"/>
      <c r="B43" s="45"/>
      <c r="C43" s="45" t="s">
        <v>157</v>
      </c>
      <c r="D43" s="45" t="s">
        <v>158</v>
      </c>
      <c r="E43" s="45" t="s">
        <v>110</v>
      </c>
      <c r="F43" s="45" t="s">
        <v>159</v>
      </c>
      <c r="G43" s="45" t="s">
        <v>160</v>
      </c>
      <c r="H43" s="45" t="s">
        <v>161</v>
      </c>
      <c r="I43" s="45" t="s">
        <v>37</v>
      </c>
      <c r="J43" s="48"/>
      <c r="K43" s="48" t="s">
        <v>164</v>
      </c>
      <c r="L43" s="48" t="e">
        <f>COUNTIF(#REF!,B43)</f>
        <v>#REF!</v>
      </c>
      <c r="M43" s="48">
        <f>COUNTIF($B$3:B43,B43)</f>
        <v>0</v>
      </c>
      <c r="N43" s="48" t="s">
        <v>39</v>
      </c>
      <c r="O43" s="50"/>
      <c r="P43" s="50">
        <v>35800</v>
      </c>
      <c r="Q43" s="53" t="s">
        <v>29</v>
      </c>
      <c r="R43" s="50"/>
      <c r="S43" t="str">
        <f>VLOOKUP(K43,联系方式!$B:$D,2,0)</f>
        <v>江大卫</v>
      </c>
      <c r="T43">
        <f>VLOOKUP(K43,联系方式!$B:$D,3,0)</f>
        <v>18922405591</v>
      </c>
    </row>
    <row r="44" ht="30" customHeight="1" spans="1:20">
      <c r="A44" s="44"/>
      <c r="B44" s="45"/>
      <c r="C44" s="45" t="s">
        <v>157</v>
      </c>
      <c r="D44" s="45" t="s">
        <v>158</v>
      </c>
      <c r="E44" s="45" t="s">
        <v>110</v>
      </c>
      <c r="F44" s="45" t="s">
        <v>159</v>
      </c>
      <c r="G44" s="45" t="s">
        <v>160</v>
      </c>
      <c r="H44" s="45" t="s">
        <v>161</v>
      </c>
      <c r="I44" s="45" t="s">
        <v>37</v>
      </c>
      <c r="J44" s="48"/>
      <c r="K44" s="48" t="s">
        <v>165</v>
      </c>
      <c r="L44" s="48" t="e">
        <f>COUNTIF(#REF!,B44)</f>
        <v>#REF!</v>
      </c>
      <c r="M44" s="48">
        <f>COUNTIF($B$3:B44,B44)</f>
        <v>0</v>
      </c>
      <c r="N44" s="48" t="s">
        <v>39</v>
      </c>
      <c r="O44" s="50"/>
      <c r="P44" s="50">
        <v>31800</v>
      </c>
      <c r="Q44" s="53" t="s">
        <v>29</v>
      </c>
      <c r="R44" s="50"/>
      <c r="S44" t="str">
        <f>VLOOKUP(K44,联系方式!$B:$D,2,0)</f>
        <v>沈惠君</v>
      </c>
      <c r="T44">
        <f>VLOOKUP(K44,联系方式!$B:$D,3,0)</f>
        <v>18588262535</v>
      </c>
    </row>
    <row r="45" ht="30" customHeight="1" spans="1:20">
      <c r="A45" s="44"/>
      <c r="B45" s="45"/>
      <c r="C45" s="45" t="s">
        <v>157</v>
      </c>
      <c r="D45" s="45" t="s">
        <v>158</v>
      </c>
      <c r="E45" s="45" t="s">
        <v>110</v>
      </c>
      <c r="F45" s="45" t="s">
        <v>159</v>
      </c>
      <c r="G45" s="45" t="s">
        <v>160</v>
      </c>
      <c r="H45" s="45" t="s">
        <v>161</v>
      </c>
      <c r="I45" s="45" t="s">
        <v>37</v>
      </c>
      <c r="J45" s="48"/>
      <c r="K45" s="48" t="s">
        <v>90</v>
      </c>
      <c r="L45" s="48" t="e">
        <f>COUNTIF(#REF!,B45)</f>
        <v>#REF!</v>
      </c>
      <c r="M45" s="48">
        <f>COUNTIF($B$3:B45,B45)</f>
        <v>0</v>
      </c>
      <c r="N45" s="48" t="s">
        <v>39</v>
      </c>
      <c r="O45" s="50"/>
      <c r="P45" s="50">
        <v>32800</v>
      </c>
      <c r="Q45" s="53" t="s">
        <v>29</v>
      </c>
      <c r="R45" s="50"/>
      <c r="S45" t="str">
        <f>VLOOKUP(K45,联系方式!$B:$D,2,0)</f>
        <v>陈意珍</v>
      </c>
      <c r="T45">
        <f>VLOOKUP(K45,联系方式!$B:$D,3,0)</f>
        <v>13710822262</v>
      </c>
    </row>
    <row r="46" ht="30" customHeight="1" spans="1:20">
      <c r="A46" s="44"/>
      <c r="B46" s="45"/>
      <c r="C46" s="45" t="s">
        <v>157</v>
      </c>
      <c r="D46" s="45" t="s">
        <v>158</v>
      </c>
      <c r="E46" s="45" t="s">
        <v>110</v>
      </c>
      <c r="F46" s="45" t="s">
        <v>159</v>
      </c>
      <c r="G46" s="45" t="s">
        <v>160</v>
      </c>
      <c r="H46" s="45" t="s">
        <v>161</v>
      </c>
      <c r="I46" s="45" t="s">
        <v>37</v>
      </c>
      <c r="J46" s="48"/>
      <c r="K46" s="48" t="s">
        <v>166</v>
      </c>
      <c r="L46" s="48" t="e">
        <f>COUNTIF(#REF!,B46)</f>
        <v>#REF!</v>
      </c>
      <c r="M46" s="48">
        <f>COUNTIF($B$3:B46,B46)</f>
        <v>0</v>
      </c>
      <c r="N46" s="48" t="s">
        <v>39</v>
      </c>
      <c r="O46" s="50"/>
      <c r="P46" s="50">
        <v>33800</v>
      </c>
      <c r="Q46" s="53" t="s">
        <v>29</v>
      </c>
      <c r="R46" s="50"/>
      <c r="S46" t="str">
        <f>VLOOKUP(K46,联系方式!$B:$D,2,0)</f>
        <v>李可</v>
      </c>
      <c r="T46">
        <f>VLOOKUP(K46,联系方式!$B:$D,3,0)</f>
        <v>13810409288</v>
      </c>
    </row>
    <row r="47" ht="30" customHeight="1" spans="1:20">
      <c r="A47" s="44">
        <v>15</v>
      </c>
      <c r="B47" s="45" t="s">
        <v>167</v>
      </c>
      <c r="C47" s="45" t="s">
        <v>168</v>
      </c>
      <c r="D47" s="45" t="s">
        <v>169</v>
      </c>
      <c r="E47" s="45" t="s">
        <v>119</v>
      </c>
      <c r="F47" s="45" t="s">
        <v>120</v>
      </c>
      <c r="G47" s="45" t="s">
        <v>88</v>
      </c>
      <c r="H47" s="45" t="s">
        <v>170</v>
      </c>
      <c r="I47" s="45" t="s">
        <v>37</v>
      </c>
      <c r="J47" s="48"/>
      <c r="K47" s="48" t="s">
        <v>171</v>
      </c>
      <c r="L47" s="48" t="e">
        <f>COUNTIF(#REF!,B47)</f>
        <v>#REF!</v>
      </c>
      <c r="M47" s="48">
        <f>COUNTIF($B$3:B47,B47)</f>
        <v>1</v>
      </c>
      <c r="N47" s="48" t="s">
        <v>39</v>
      </c>
      <c r="O47" s="50"/>
      <c r="P47" s="50" t="s">
        <v>172</v>
      </c>
      <c r="Q47" s="53" t="s">
        <v>29</v>
      </c>
      <c r="R47" s="50" t="s">
        <v>41</v>
      </c>
      <c r="S47" t="str">
        <f>VLOOKUP(K47,联系方式!$B:$D,2,0)</f>
        <v>王丽刃</v>
      </c>
      <c r="T47">
        <f>VLOOKUP(K47,联系方式!$B:$D,3,0)</f>
        <v>13691515992</v>
      </c>
    </row>
    <row r="48" ht="30" customHeight="1" spans="1:20">
      <c r="A48" s="44"/>
      <c r="B48" s="45"/>
      <c r="C48" s="45" t="s">
        <v>168</v>
      </c>
      <c r="D48" s="45" t="s">
        <v>169</v>
      </c>
      <c r="E48" s="45" t="s">
        <v>119</v>
      </c>
      <c r="F48" s="45" t="s">
        <v>120</v>
      </c>
      <c r="G48" s="45" t="s">
        <v>88</v>
      </c>
      <c r="H48" s="45" t="s">
        <v>170</v>
      </c>
      <c r="I48" s="45" t="s">
        <v>37</v>
      </c>
      <c r="J48" s="48"/>
      <c r="K48" s="48" t="s">
        <v>173</v>
      </c>
      <c r="L48" s="48" t="e">
        <f>COUNTIF(#REF!,B48)</f>
        <v>#REF!</v>
      </c>
      <c r="M48" s="48">
        <f>COUNTIF($B$3:B48,B48)</f>
        <v>0</v>
      </c>
      <c r="N48" s="48" t="s">
        <v>39</v>
      </c>
      <c r="O48" s="50"/>
      <c r="P48" s="50" t="s">
        <v>174</v>
      </c>
      <c r="Q48" s="53" t="s">
        <v>29</v>
      </c>
      <c r="R48" s="50" t="s">
        <v>41</v>
      </c>
      <c r="S48" t="str">
        <f>VLOOKUP(K48,联系方式!$B:$D,2,0)</f>
        <v>  宋真实</v>
      </c>
      <c r="T48">
        <f>VLOOKUP(K48,联系方式!$B:$D,3,0)</f>
        <v>13911957980</v>
      </c>
    </row>
    <row r="49" ht="30" customHeight="1" spans="1:20">
      <c r="A49" s="44"/>
      <c r="B49" s="45"/>
      <c r="C49" s="45" t="s">
        <v>168</v>
      </c>
      <c r="D49" s="45" t="s">
        <v>169</v>
      </c>
      <c r="E49" s="45" t="s">
        <v>119</v>
      </c>
      <c r="F49" s="45" t="s">
        <v>120</v>
      </c>
      <c r="G49" s="45" t="s">
        <v>88</v>
      </c>
      <c r="H49" s="45" t="s">
        <v>170</v>
      </c>
      <c r="I49" s="45" t="s">
        <v>37</v>
      </c>
      <c r="J49" s="48"/>
      <c r="K49" s="48" t="s">
        <v>175</v>
      </c>
      <c r="L49" s="48" t="e">
        <f>COUNTIF(#REF!,B49)</f>
        <v>#REF!</v>
      </c>
      <c r="M49" s="48">
        <f>COUNTIF($B$3:B49,B49)</f>
        <v>0</v>
      </c>
      <c r="N49" s="48" t="s">
        <v>39</v>
      </c>
      <c r="O49" s="50"/>
      <c r="P49" s="50" t="s">
        <v>172</v>
      </c>
      <c r="Q49" s="53" t="s">
        <v>29</v>
      </c>
      <c r="R49" s="50" t="s">
        <v>41</v>
      </c>
      <c r="S49" t="e">
        <f>VLOOKUP(K49,联系方式!$B:$D,2,0)</f>
        <v>#N/A</v>
      </c>
      <c r="T49" t="e">
        <f>VLOOKUP(K49,联系方式!$B:$D,3,0)</f>
        <v>#N/A</v>
      </c>
    </row>
    <row r="50" ht="30" customHeight="1" spans="1:20">
      <c r="A50" s="44"/>
      <c r="B50" s="45"/>
      <c r="C50" s="45" t="s">
        <v>168</v>
      </c>
      <c r="D50" s="45" t="s">
        <v>169</v>
      </c>
      <c r="E50" s="45" t="s">
        <v>119</v>
      </c>
      <c r="F50" s="45" t="s">
        <v>120</v>
      </c>
      <c r="G50" s="45" t="s">
        <v>88</v>
      </c>
      <c r="H50" s="45" t="s">
        <v>170</v>
      </c>
      <c r="I50" s="45" t="s">
        <v>37</v>
      </c>
      <c r="J50" s="48"/>
      <c r="K50" s="48" t="s">
        <v>176</v>
      </c>
      <c r="L50" s="48" t="e">
        <f>COUNTIF(#REF!,B50)</f>
        <v>#REF!</v>
      </c>
      <c r="M50" s="48">
        <f>COUNTIF($B$3:B50,B50)</f>
        <v>0</v>
      </c>
      <c r="N50" s="48" t="s">
        <v>39</v>
      </c>
      <c r="O50" s="50"/>
      <c r="P50" s="50" t="s">
        <v>177</v>
      </c>
      <c r="Q50" s="53" t="s">
        <v>29</v>
      </c>
      <c r="R50" s="50" t="s">
        <v>41</v>
      </c>
      <c r="S50" t="str">
        <f>VLOOKUP(K50,联系方式!$B:$D,2,0)</f>
        <v>许广祎 </v>
      </c>
      <c r="T50">
        <f>VLOOKUP(K50,联系方式!$B:$D,3,0)</f>
        <v>15901310514</v>
      </c>
    </row>
    <row r="51" ht="30" customHeight="1" spans="1:20">
      <c r="A51" s="44"/>
      <c r="B51" s="45"/>
      <c r="C51" s="45" t="s">
        <v>168</v>
      </c>
      <c r="D51" s="45" t="s">
        <v>169</v>
      </c>
      <c r="E51" s="45" t="s">
        <v>119</v>
      </c>
      <c r="F51" s="45" t="s">
        <v>120</v>
      </c>
      <c r="G51" s="45" t="s">
        <v>88</v>
      </c>
      <c r="H51" s="45" t="s">
        <v>170</v>
      </c>
      <c r="I51" s="45" t="s">
        <v>37</v>
      </c>
      <c r="J51" s="48"/>
      <c r="K51" s="48" t="s">
        <v>95</v>
      </c>
      <c r="L51" s="48"/>
      <c r="M51" s="48"/>
      <c r="N51" s="48" t="s">
        <v>39</v>
      </c>
      <c r="O51" s="50"/>
      <c r="P51" s="51" t="s">
        <v>178</v>
      </c>
      <c r="Q51" s="53" t="s">
        <v>29</v>
      </c>
      <c r="R51" s="50"/>
      <c r="S51" t="str">
        <f>VLOOKUP(K51,联系方式!$B:$D,2,0)</f>
        <v>李琼</v>
      </c>
      <c r="T51">
        <f>VLOOKUP(K51,联系方式!$B:$D,3,0)</f>
        <v>15336536655</v>
      </c>
    </row>
    <row r="52" ht="30" customHeight="1" spans="1:20">
      <c r="A52" s="44"/>
      <c r="B52" s="45"/>
      <c r="C52" s="45" t="s">
        <v>168</v>
      </c>
      <c r="D52" s="45" t="s">
        <v>169</v>
      </c>
      <c r="E52" s="45" t="s">
        <v>119</v>
      </c>
      <c r="F52" s="45" t="s">
        <v>120</v>
      </c>
      <c r="G52" s="45" t="s">
        <v>88</v>
      </c>
      <c r="H52" s="45" t="s">
        <v>170</v>
      </c>
      <c r="I52" s="45" t="s">
        <v>37</v>
      </c>
      <c r="J52" s="48"/>
      <c r="K52" s="48" t="s">
        <v>166</v>
      </c>
      <c r="L52" s="48" t="e">
        <f>COUNTIF(#REF!,B52)</f>
        <v>#REF!</v>
      </c>
      <c r="M52" s="48">
        <f>COUNTIF($B$3:B52,B52)</f>
        <v>0</v>
      </c>
      <c r="N52" s="48" t="s">
        <v>39</v>
      </c>
      <c r="O52" s="50"/>
      <c r="P52" s="50">
        <v>63000</v>
      </c>
      <c r="Q52" s="53" t="s">
        <v>29</v>
      </c>
      <c r="R52" s="50"/>
      <c r="S52" t="str">
        <f>VLOOKUP(K52,联系方式!$B:$D,2,0)</f>
        <v>李可</v>
      </c>
      <c r="T52">
        <f>VLOOKUP(K52,联系方式!$B:$D,3,0)</f>
        <v>13810409288</v>
      </c>
    </row>
    <row r="53" ht="30" customHeight="1" spans="1:20">
      <c r="A53" s="44"/>
      <c r="B53" s="45"/>
      <c r="C53" s="45" t="s">
        <v>168</v>
      </c>
      <c r="D53" s="45" t="s">
        <v>169</v>
      </c>
      <c r="E53" s="45" t="s">
        <v>119</v>
      </c>
      <c r="F53" s="45" t="s">
        <v>120</v>
      </c>
      <c r="G53" s="45" t="s">
        <v>88</v>
      </c>
      <c r="H53" s="45" t="s">
        <v>170</v>
      </c>
      <c r="I53" s="45" t="s">
        <v>37</v>
      </c>
      <c r="J53" s="48"/>
      <c r="K53" s="48" t="s">
        <v>179</v>
      </c>
      <c r="L53" s="48" t="e">
        <f>COUNTIF(#REF!,B53)</f>
        <v>#REF!</v>
      </c>
      <c r="M53" s="48">
        <f>COUNTIF($B$3:B53,B53)</f>
        <v>0</v>
      </c>
      <c r="N53" s="48" t="s">
        <v>72</v>
      </c>
      <c r="O53" s="50" t="s">
        <v>180</v>
      </c>
      <c r="P53" s="50">
        <v>65000</v>
      </c>
      <c r="Q53" s="53" t="s">
        <v>29</v>
      </c>
      <c r="R53" s="50"/>
      <c r="S53" t="str">
        <f>VLOOKUP(K53,联系方式!$B:$D,2,0)</f>
        <v>张银惠</v>
      </c>
      <c r="T53">
        <f>VLOOKUP(K53,联系方式!$B:$D,3,0)</f>
        <v>13696961452</v>
      </c>
    </row>
    <row r="54" ht="30" customHeight="1" spans="1:20">
      <c r="A54" s="44">
        <v>16</v>
      </c>
      <c r="B54" s="45" t="s">
        <v>181</v>
      </c>
      <c r="C54" s="45" t="s">
        <v>182</v>
      </c>
      <c r="D54" s="45" t="s">
        <v>183</v>
      </c>
      <c r="E54" s="45" t="s">
        <v>33</v>
      </c>
      <c r="F54" s="45" t="s">
        <v>34</v>
      </c>
      <c r="G54" s="45" t="s">
        <v>184</v>
      </c>
      <c r="H54" s="45" t="s">
        <v>185</v>
      </c>
      <c r="I54" s="45" t="s">
        <v>25</v>
      </c>
      <c r="J54" s="48" t="s">
        <v>186</v>
      </c>
      <c r="K54" s="48" t="s">
        <v>187</v>
      </c>
      <c r="L54" s="48" t="e">
        <f>COUNTIF(#REF!,B54)</f>
        <v>#REF!</v>
      </c>
      <c r="M54" s="48">
        <f>COUNTIF($B$3:B54,B54)</f>
        <v>1</v>
      </c>
      <c r="N54" s="48" t="s">
        <v>27</v>
      </c>
      <c r="O54" s="50"/>
      <c r="P54" s="50">
        <v>36800</v>
      </c>
      <c r="Q54" s="53" t="s">
        <v>29</v>
      </c>
      <c r="R54" s="50"/>
      <c r="S54" t="str">
        <f>VLOOKUP(K54,联系方式!$B:$D,2,0)</f>
        <v>贺春</v>
      </c>
      <c r="T54">
        <f>VLOOKUP(K54,联系方式!$B:$D,3,0)</f>
        <v>18578637876</v>
      </c>
    </row>
    <row r="55" ht="30" customHeight="1" spans="1:20">
      <c r="A55" s="44">
        <v>17</v>
      </c>
      <c r="B55" s="45" t="s">
        <v>188</v>
      </c>
      <c r="C55" s="45" t="s">
        <v>189</v>
      </c>
      <c r="D55" s="45" t="s">
        <v>190</v>
      </c>
      <c r="E55" s="45" t="s">
        <v>110</v>
      </c>
      <c r="F55" s="45" t="s">
        <v>159</v>
      </c>
      <c r="G55" s="45" t="s">
        <v>191</v>
      </c>
      <c r="H55" s="45" t="s">
        <v>192</v>
      </c>
      <c r="I55" s="45" t="s">
        <v>25</v>
      </c>
      <c r="J55" s="48" t="s">
        <v>193</v>
      </c>
      <c r="K55" s="48" t="s">
        <v>134</v>
      </c>
      <c r="L55" s="48" t="e">
        <f>COUNTIF(#REF!,B55)</f>
        <v>#REF!</v>
      </c>
      <c r="M55" s="48">
        <f>COUNTIF($B$3:B55,B55)</f>
        <v>1</v>
      </c>
      <c r="N55" s="48" t="s">
        <v>27</v>
      </c>
      <c r="O55" s="50"/>
      <c r="P55" s="50">
        <v>39800</v>
      </c>
      <c r="Q55" s="53" t="s">
        <v>29</v>
      </c>
      <c r="R55" s="50"/>
      <c r="S55" t="str">
        <f>VLOOKUP(K55,联系方式!$B:$D,2,0)</f>
        <v>谭荧</v>
      </c>
      <c r="T55">
        <f>VLOOKUP(K55,联系方式!$B:$D,3,0)</f>
        <v>19925802096</v>
      </c>
    </row>
    <row r="56" ht="30" customHeight="1" spans="1:20">
      <c r="A56" s="44">
        <v>18</v>
      </c>
      <c r="B56" s="45" t="s">
        <v>194</v>
      </c>
      <c r="C56" s="45" t="s">
        <v>195</v>
      </c>
      <c r="D56" s="45" t="s">
        <v>196</v>
      </c>
      <c r="E56" s="45" t="s">
        <v>110</v>
      </c>
      <c r="F56" s="45" t="s">
        <v>159</v>
      </c>
      <c r="G56" s="45" t="s">
        <v>49</v>
      </c>
      <c r="H56" s="45" t="s">
        <v>192</v>
      </c>
      <c r="I56" s="45" t="s">
        <v>25</v>
      </c>
      <c r="J56" s="48" t="s">
        <v>193</v>
      </c>
      <c r="K56" s="48" t="s">
        <v>134</v>
      </c>
      <c r="L56" s="48" t="e">
        <f>COUNTIF(#REF!,B56)</f>
        <v>#REF!</v>
      </c>
      <c r="M56" s="48">
        <f>COUNTIF($B$3:B56,B56)</f>
        <v>1</v>
      </c>
      <c r="N56" s="48" t="s">
        <v>27</v>
      </c>
      <c r="O56" s="50"/>
      <c r="P56" s="50">
        <v>33800</v>
      </c>
      <c r="Q56" s="53" t="s">
        <v>29</v>
      </c>
      <c r="R56" s="50"/>
      <c r="S56" t="str">
        <f>VLOOKUP(K56,联系方式!$B:$D,2,0)</f>
        <v>谭荧</v>
      </c>
      <c r="T56">
        <f>VLOOKUP(K56,联系方式!$B:$D,3,0)</f>
        <v>19925802096</v>
      </c>
    </row>
    <row r="57" ht="30" customHeight="1" spans="1:20">
      <c r="A57" s="44">
        <v>19</v>
      </c>
      <c r="B57" s="45" t="s">
        <v>197</v>
      </c>
      <c r="C57" s="45" t="s">
        <v>198</v>
      </c>
      <c r="D57" s="45" t="s">
        <v>199</v>
      </c>
      <c r="E57" s="45" t="s">
        <v>33</v>
      </c>
      <c r="F57" s="45" t="s">
        <v>34</v>
      </c>
      <c r="G57" s="45" t="s">
        <v>58</v>
      </c>
      <c r="H57" s="45" t="s">
        <v>200</v>
      </c>
      <c r="I57" s="45" t="s">
        <v>37</v>
      </c>
      <c r="J57" s="48" t="s">
        <v>193</v>
      </c>
      <c r="K57" s="48" t="s">
        <v>201</v>
      </c>
      <c r="L57" s="48" t="e">
        <f>COUNTIF(#REF!,B57)</f>
        <v>#REF!</v>
      </c>
      <c r="M57" s="48">
        <f>COUNTIF($B$3:B57,B57)</f>
        <v>1</v>
      </c>
      <c r="N57" s="48" t="s">
        <v>39</v>
      </c>
      <c r="O57" s="50"/>
      <c r="P57" s="50" t="s">
        <v>202</v>
      </c>
      <c r="Q57" s="53" t="s">
        <v>29</v>
      </c>
      <c r="R57" s="50" t="s">
        <v>41</v>
      </c>
      <c r="S57" t="str">
        <f>VLOOKUP(K57,联系方式!$B:$D,2,0)</f>
        <v>方孟科</v>
      </c>
      <c r="T57">
        <f>VLOOKUP(K57,联系方式!$B:$D,3,0)</f>
        <v>18925917046</v>
      </c>
    </row>
    <row r="58" ht="30" customHeight="1" spans="1:20">
      <c r="A58" s="44"/>
      <c r="B58" s="45"/>
      <c r="C58" s="45" t="s">
        <v>198</v>
      </c>
      <c r="D58" s="45" t="s">
        <v>199</v>
      </c>
      <c r="E58" s="45" t="s">
        <v>33</v>
      </c>
      <c r="F58" s="45" t="s">
        <v>34</v>
      </c>
      <c r="G58" s="45" t="s">
        <v>58</v>
      </c>
      <c r="H58" s="45" t="s">
        <v>200</v>
      </c>
      <c r="I58" s="45" t="s">
        <v>37</v>
      </c>
      <c r="J58" s="48"/>
      <c r="K58" s="48" t="s">
        <v>62</v>
      </c>
      <c r="L58" s="48" t="e">
        <f>COUNTIF(#REF!,B58)</f>
        <v>#REF!</v>
      </c>
      <c r="M58" s="48">
        <f>COUNTIF($B$3:B58,B58)</f>
        <v>0</v>
      </c>
      <c r="N58" s="48" t="s">
        <v>39</v>
      </c>
      <c r="O58" s="50"/>
      <c r="P58" s="52">
        <v>18000</v>
      </c>
      <c r="Q58" s="53" t="s">
        <v>29</v>
      </c>
      <c r="R58" s="50"/>
      <c r="S58" t="str">
        <f>VLOOKUP(K58,联系方式!$B:$D,2,0)</f>
        <v>施春萍</v>
      </c>
      <c r="T58">
        <f>VLOOKUP(K58,联系方式!$B:$D,3,0)</f>
        <v>13929903007</v>
      </c>
    </row>
    <row r="59" ht="30" customHeight="1" spans="1:20">
      <c r="A59" s="44"/>
      <c r="B59" s="45"/>
      <c r="C59" s="45" t="s">
        <v>198</v>
      </c>
      <c r="D59" s="45" t="s">
        <v>199</v>
      </c>
      <c r="E59" s="45" t="s">
        <v>33</v>
      </c>
      <c r="F59" s="45" t="s">
        <v>34</v>
      </c>
      <c r="G59" s="45" t="s">
        <v>58</v>
      </c>
      <c r="H59" s="45" t="s">
        <v>200</v>
      </c>
      <c r="I59" s="45" t="s">
        <v>37</v>
      </c>
      <c r="J59" s="48"/>
      <c r="K59" s="48" t="s">
        <v>60</v>
      </c>
      <c r="L59" s="48" t="e">
        <f>COUNTIF(#REF!,B59)</f>
        <v>#REF!</v>
      </c>
      <c r="M59" s="48">
        <f>COUNTIF($B$3:B59,B59)</f>
        <v>0</v>
      </c>
      <c r="N59" s="48" t="s">
        <v>72</v>
      </c>
      <c r="O59" s="50" t="s">
        <v>132</v>
      </c>
      <c r="P59" s="52">
        <v>71760</v>
      </c>
      <c r="Q59" s="53" t="s">
        <v>29</v>
      </c>
      <c r="R59" s="50"/>
      <c r="S59" t="str">
        <f>VLOOKUP(K59,联系方式!$B:$D,2,0)</f>
        <v>李婷婷</v>
      </c>
      <c r="T59">
        <f>VLOOKUP(K59,联系方式!$B:$D,3,0)</f>
        <v>13950197942</v>
      </c>
    </row>
    <row r="60" ht="30" customHeight="1" spans="1:20">
      <c r="A60" s="44">
        <v>20</v>
      </c>
      <c r="B60" s="45" t="s">
        <v>203</v>
      </c>
      <c r="C60" s="45" t="s">
        <v>204</v>
      </c>
      <c r="D60" s="45" t="s">
        <v>205</v>
      </c>
      <c r="E60" s="45" t="s">
        <v>33</v>
      </c>
      <c r="F60" s="45" t="s">
        <v>128</v>
      </c>
      <c r="G60" s="45" t="s">
        <v>206</v>
      </c>
      <c r="H60" s="45" t="s">
        <v>207</v>
      </c>
      <c r="I60" s="45" t="s">
        <v>25</v>
      </c>
      <c r="J60" s="48" t="s">
        <v>193</v>
      </c>
      <c r="K60" s="48" t="s">
        <v>187</v>
      </c>
      <c r="L60" s="48" t="e">
        <f>COUNTIF(#REF!,B60)</f>
        <v>#REF!</v>
      </c>
      <c r="M60" s="48">
        <f>COUNTIF($B$3:B60,B60)</f>
        <v>1</v>
      </c>
      <c r="N60" s="48" t="s">
        <v>27</v>
      </c>
      <c r="O60" s="50"/>
      <c r="P60" s="52">
        <v>39800</v>
      </c>
      <c r="Q60" s="53" t="s">
        <v>29</v>
      </c>
      <c r="R60" s="50"/>
      <c r="S60" t="str">
        <f>VLOOKUP(K60,联系方式!$B:$D,2,0)</f>
        <v>贺春</v>
      </c>
      <c r="T60">
        <f>VLOOKUP(K60,联系方式!$B:$D,3,0)</f>
        <v>18578637876</v>
      </c>
    </row>
    <row r="61" ht="30" customHeight="1" spans="1:20">
      <c r="A61" s="44">
        <v>21</v>
      </c>
      <c r="B61" s="45" t="s">
        <v>208</v>
      </c>
      <c r="C61" s="45" t="s">
        <v>209</v>
      </c>
      <c r="D61" s="45" t="s">
        <v>210</v>
      </c>
      <c r="E61" s="45" t="s">
        <v>110</v>
      </c>
      <c r="F61" s="45" t="s">
        <v>159</v>
      </c>
      <c r="G61" s="45" t="s">
        <v>211</v>
      </c>
      <c r="H61" s="45" t="s">
        <v>212</v>
      </c>
      <c r="I61" s="45" t="s">
        <v>25</v>
      </c>
      <c r="J61" s="48"/>
      <c r="K61" s="48" t="s">
        <v>149</v>
      </c>
      <c r="L61" s="48" t="e">
        <f>COUNTIF(#REF!,B61)</f>
        <v>#REF!</v>
      </c>
      <c r="M61" s="48">
        <f>COUNTIF($B$3:B61,B61)</f>
        <v>1</v>
      </c>
      <c r="N61" s="48" t="s">
        <v>27</v>
      </c>
      <c r="O61" s="50"/>
      <c r="P61" s="52">
        <v>42800</v>
      </c>
      <c r="Q61" s="53" t="s">
        <v>29</v>
      </c>
      <c r="R61" s="50"/>
      <c r="S61" t="str">
        <f>VLOOKUP(K61,联系方式!$B:$D,2,0)</f>
        <v>章敏卿</v>
      </c>
      <c r="T61">
        <f>VLOOKUP(K61,联系方式!$B:$D,3,0)</f>
        <v>18816993707</v>
      </c>
    </row>
    <row r="62" ht="30" customHeight="1" spans="1:20">
      <c r="A62" s="44">
        <v>22</v>
      </c>
      <c r="B62" s="45" t="s">
        <v>213</v>
      </c>
      <c r="C62" s="45" t="s">
        <v>214</v>
      </c>
      <c r="D62" s="45" t="s">
        <v>215</v>
      </c>
      <c r="E62" s="45" t="s">
        <v>119</v>
      </c>
      <c r="F62" s="45" t="s">
        <v>120</v>
      </c>
      <c r="G62" s="45" t="s">
        <v>216</v>
      </c>
      <c r="H62" s="45" t="s">
        <v>217</v>
      </c>
      <c r="I62" s="45" t="s">
        <v>37</v>
      </c>
      <c r="J62" s="48"/>
      <c r="K62" s="48" t="s">
        <v>218</v>
      </c>
      <c r="L62" s="48" t="e">
        <f>COUNTIF(#REF!,B62)</f>
        <v>#REF!</v>
      </c>
      <c r="M62" s="48">
        <f>COUNTIF($B$3:B62,B62)</f>
        <v>1</v>
      </c>
      <c r="N62" s="48" t="s">
        <v>72</v>
      </c>
      <c r="O62" s="50" t="s">
        <v>219</v>
      </c>
      <c r="P62" s="52" t="s">
        <v>220</v>
      </c>
      <c r="Q62" s="53" t="s">
        <v>29</v>
      </c>
      <c r="R62" s="50"/>
      <c r="S62" t="str">
        <f>VLOOKUP(K62,联系方式!$B:$D,2,0)</f>
        <v>鲍士宝</v>
      </c>
      <c r="T62">
        <f>VLOOKUP(K62,联系方式!$B:$D,3,0)</f>
        <v>17821983769</v>
      </c>
    </row>
    <row r="63" ht="30" customHeight="1" spans="1:20">
      <c r="A63" s="44"/>
      <c r="B63" s="45"/>
      <c r="C63" s="45" t="s">
        <v>214</v>
      </c>
      <c r="D63" s="45" t="s">
        <v>215</v>
      </c>
      <c r="E63" s="45" t="s">
        <v>119</v>
      </c>
      <c r="F63" s="45" t="s">
        <v>120</v>
      </c>
      <c r="G63" s="45" t="s">
        <v>216</v>
      </c>
      <c r="H63" s="45" t="s">
        <v>217</v>
      </c>
      <c r="I63" s="45" t="s">
        <v>37</v>
      </c>
      <c r="J63" s="48"/>
      <c r="K63" s="48" t="s">
        <v>171</v>
      </c>
      <c r="L63" s="48" t="e">
        <f>COUNTIF(#REF!,B63)</f>
        <v>#REF!</v>
      </c>
      <c r="M63" s="48">
        <f>COUNTIF($B$3:B63,B63)</f>
        <v>0</v>
      </c>
      <c r="N63" s="48" t="s">
        <v>72</v>
      </c>
      <c r="O63" s="50" t="s">
        <v>219</v>
      </c>
      <c r="P63" s="52">
        <v>68000</v>
      </c>
      <c r="Q63" s="53" t="s">
        <v>29</v>
      </c>
      <c r="R63" s="50"/>
      <c r="S63" t="str">
        <f>VLOOKUP(K63,联系方式!$B:$D,2,0)</f>
        <v>王丽刃</v>
      </c>
      <c r="T63">
        <f>VLOOKUP(K63,联系方式!$B:$D,3,0)</f>
        <v>13691515992</v>
      </c>
    </row>
    <row r="64" ht="30" customHeight="1" spans="1:20">
      <c r="A64" s="44"/>
      <c r="B64" s="45"/>
      <c r="C64" s="45" t="s">
        <v>214</v>
      </c>
      <c r="D64" s="45" t="s">
        <v>215</v>
      </c>
      <c r="E64" s="45" t="s">
        <v>119</v>
      </c>
      <c r="F64" s="45" t="s">
        <v>120</v>
      </c>
      <c r="G64" s="45" t="s">
        <v>216</v>
      </c>
      <c r="H64" s="45" t="s">
        <v>217</v>
      </c>
      <c r="I64" s="45" t="s">
        <v>37</v>
      </c>
      <c r="J64" s="48"/>
      <c r="K64" s="48" t="s">
        <v>221</v>
      </c>
      <c r="L64" s="48" t="e">
        <f>COUNTIF(#REF!,B64)</f>
        <v>#REF!</v>
      </c>
      <c r="M64" s="48">
        <f>COUNTIF($B$3:B64,B64)</f>
        <v>0</v>
      </c>
      <c r="N64" s="48" t="s">
        <v>72</v>
      </c>
      <c r="O64" s="50" t="s">
        <v>222</v>
      </c>
      <c r="P64" s="52" t="s">
        <v>223</v>
      </c>
      <c r="Q64" s="53" t="s">
        <v>29</v>
      </c>
      <c r="R64" s="50"/>
      <c r="S64" t="str">
        <f>VLOOKUP(K64,联系方式!$B:$D,2,0)</f>
        <v>杨广敏</v>
      </c>
      <c r="T64" t="str">
        <f>VLOOKUP(K64,联系方式!$B:$D,3,0)</f>
        <v>15201216305
010-68580318
68523244</v>
      </c>
    </row>
    <row r="65" ht="30" customHeight="1" spans="1:20">
      <c r="A65" s="44">
        <v>23</v>
      </c>
      <c r="B65" s="45" t="s">
        <v>224</v>
      </c>
      <c r="C65" s="45" t="s">
        <v>225</v>
      </c>
      <c r="D65" s="45" t="s">
        <v>226</v>
      </c>
      <c r="E65" s="45" t="s">
        <v>119</v>
      </c>
      <c r="F65" s="45" t="s">
        <v>120</v>
      </c>
      <c r="G65" s="45" t="s">
        <v>146</v>
      </c>
      <c r="H65" s="45" t="s">
        <v>227</v>
      </c>
      <c r="I65" s="45" t="s">
        <v>37</v>
      </c>
      <c r="J65" s="48"/>
      <c r="K65" s="48" t="s">
        <v>228</v>
      </c>
      <c r="L65" s="48" t="e">
        <f>COUNTIF(#REF!,B65)</f>
        <v>#REF!</v>
      </c>
      <c r="M65" s="48">
        <f>COUNTIF($B$3:B65,B65)</f>
        <v>1</v>
      </c>
      <c r="N65" s="48" t="s">
        <v>39</v>
      </c>
      <c r="O65" s="50"/>
      <c r="P65" s="52" t="s">
        <v>229</v>
      </c>
      <c r="Q65" s="53" t="s">
        <v>29</v>
      </c>
      <c r="R65" s="50" t="s">
        <v>41</v>
      </c>
      <c r="S65" t="str">
        <f>VLOOKUP(K65,联系方式!$B:$D,2,0)</f>
        <v>颜马丹</v>
      </c>
      <c r="T65">
        <f>VLOOKUP(K65,联系方式!$B:$D,3,0)</f>
        <v>15757179321</v>
      </c>
    </row>
    <row r="66" ht="30" customHeight="1" spans="1:20">
      <c r="A66" s="44"/>
      <c r="B66" s="45"/>
      <c r="C66" s="45" t="s">
        <v>225</v>
      </c>
      <c r="D66" s="45" t="s">
        <v>226</v>
      </c>
      <c r="E66" s="45" t="s">
        <v>119</v>
      </c>
      <c r="F66" s="45" t="s">
        <v>120</v>
      </c>
      <c r="G66" s="45" t="s">
        <v>146</v>
      </c>
      <c r="H66" s="45" t="s">
        <v>227</v>
      </c>
      <c r="I66" s="45" t="s">
        <v>37</v>
      </c>
      <c r="J66" s="48"/>
      <c r="K66" s="48" t="s">
        <v>230</v>
      </c>
      <c r="L66" s="48" t="e">
        <f>COUNTIF(#REF!,B66)</f>
        <v>#REF!</v>
      </c>
      <c r="M66" s="48">
        <f>COUNTIF($B$3:B66,B66)</f>
        <v>0</v>
      </c>
      <c r="N66" s="48" t="s">
        <v>72</v>
      </c>
      <c r="O66" s="50" t="s">
        <v>231</v>
      </c>
      <c r="P66" s="52" t="s">
        <v>232</v>
      </c>
      <c r="Q66" s="53" t="s">
        <v>29</v>
      </c>
      <c r="R66" s="50" t="s">
        <v>41</v>
      </c>
      <c r="S66" t="str">
        <f>VLOOKUP(K66,联系方式!$B:$D,2,0)</f>
        <v>韩梦</v>
      </c>
      <c r="T66">
        <f>VLOOKUP(K66,联系方式!$B:$D,3,0)</f>
        <v>13321106885</v>
      </c>
    </row>
    <row r="67" ht="30" customHeight="1" spans="1:20">
      <c r="A67" s="44"/>
      <c r="B67" s="45"/>
      <c r="C67" s="45" t="s">
        <v>225</v>
      </c>
      <c r="D67" s="45" t="s">
        <v>226</v>
      </c>
      <c r="E67" s="45" t="s">
        <v>119</v>
      </c>
      <c r="F67" s="45" t="s">
        <v>120</v>
      </c>
      <c r="G67" s="45" t="s">
        <v>146</v>
      </c>
      <c r="H67" s="45" t="s">
        <v>227</v>
      </c>
      <c r="I67" s="45" t="s">
        <v>37</v>
      </c>
      <c r="J67" s="48"/>
      <c r="K67" s="48" t="s">
        <v>115</v>
      </c>
      <c r="L67" s="48" t="e">
        <f>COUNTIF(#REF!,B67)</f>
        <v>#REF!</v>
      </c>
      <c r="M67" s="48">
        <f>COUNTIF($B$3:B67,B67)</f>
        <v>0</v>
      </c>
      <c r="N67" s="48" t="s">
        <v>39</v>
      </c>
      <c r="O67" s="50"/>
      <c r="P67" s="52" t="s">
        <v>229</v>
      </c>
      <c r="Q67" s="53" t="s">
        <v>29</v>
      </c>
      <c r="R67" s="50" t="s">
        <v>41</v>
      </c>
      <c r="S67" t="str">
        <f>VLOOKUP(K67,联系方式!$B:$D,2,0)</f>
        <v>张小燕</v>
      </c>
      <c r="T67">
        <f>VLOOKUP(K67,联系方式!$B:$D,3,0)</f>
        <v>18665871515</v>
      </c>
    </row>
    <row r="68" ht="30" customHeight="1" spans="1:20">
      <c r="A68" s="44"/>
      <c r="B68" s="45"/>
      <c r="C68" s="45" t="s">
        <v>225</v>
      </c>
      <c r="D68" s="45" t="s">
        <v>226</v>
      </c>
      <c r="E68" s="45" t="s">
        <v>119</v>
      </c>
      <c r="F68" s="45" t="s">
        <v>120</v>
      </c>
      <c r="G68" s="45" t="s">
        <v>146</v>
      </c>
      <c r="H68" s="45" t="s">
        <v>227</v>
      </c>
      <c r="I68" s="45" t="s">
        <v>37</v>
      </c>
      <c r="J68" s="48"/>
      <c r="K68" s="48" t="s">
        <v>233</v>
      </c>
      <c r="L68" s="48" t="e">
        <f>COUNTIF(#REF!,B68)</f>
        <v>#REF!</v>
      </c>
      <c r="M68" s="48">
        <f>COUNTIF($B$3:B68,B68)</f>
        <v>0</v>
      </c>
      <c r="N68" s="48" t="s">
        <v>39</v>
      </c>
      <c r="O68" s="50"/>
      <c r="P68" s="52" t="s">
        <v>234</v>
      </c>
      <c r="Q68" s="53" t="s">
        <v>29</v>
      </c>
      <c r="R68" s="50" t="s">
        <v>41</v>
      </c>
      <c r="S68" t="str">
        <f>VLOOKUP(K68,联系方式!$B:$D,2,0)</f>
        <v>黎华</v>
      </c>
      <c r="T68">
        <f>VLOOKUP(K68,联系方式!$B:$D,3,0)</f>
        <v>13581947296</v>
      </c>
    </row>
    <row r="69" ht="30" customHeight="1" spans="1:20">
      <c r="A69" s="44"/>
      <c r="B69" s="45"/>
      <c r="C69" s="45" t="s">
        <v>225</v>
      </c>
      <c r="D69" s="45" t="s">
        <v>226</v>
      </c>
      <c r="E69" s="45" t="s">
        <v>119</v>
      </c>
      <c r="F69" s="45" t="s">
        <v>120</v>
      </c>
      <c r="G69" s="45" t="s">
        <v>146</v>
      </c>
      <c r="H69" s="45" t="s">
        <v>227</v>
      </c>
      <c r="I69" s="45" t="s">
        <v>37</v>
      </c>
      <c r="J69" s="48"/>
      <c r="K69" s="48" t="s">
        <v>235</v>
      </c>
      <c r="L69" s="48" t="e">
        <f>COUNTIF(#REF!,B69)</f>
        <v>#REF!</v>
      </c>
      <c r="M69" s="48">
        <f>COUNTIF($B$3:B69,B69)</f>
        <v>0</v>
      </c>
      <c r="N69" s="48" t="s">
        <v>39</v>
      </c>
      <c r="O69" s="50"/>
      <c r="P69" s="52">
        <v>46300</v>
      </c>
      <c r="Q69" s="53" t="s">
        <v>29</v>
      </c>
      <c r="R69" s="50"/>
      <c r="S69" t="str">
        <f>VLOOKUP(K69,联系方式!$B:$D,2,0)</f>
        <v>张伟青</v>
      </c>
      <c r="T69">
        <f>VLOOKUP(K69,联系方式!$B:$D,3,0)</f>
        <v>13711809494</v>
      </c>
    </row>
    <row r="70" ht="30" customHeight="1" spans="1:20">
      <c r="A70" s="44"/>
      <c r="B70" s="45"/>
      <c r="C70" s="45" t="s">
        <v>225</v>
      </c>
      <c r="D70" s="45" t="s">
        <v>226</v>
      </c>
      <c r="E70" s="45" t="s">
        <v>119</v>
      </c>
      <c r="F70" s="45" t="s">
        <v>120</v>
      </c>
      <c r="G70" s="45" t="s">
        <v>146</v>
      </c>
      <c r="H70" s="45" t="s">
        <v>227</v>
      </c>
      <c r="I70" s="45" t="s">
        <v>37</v>
      </c>
      <c r="J70" s="48"/>
      <c r="K70" s="48" t="s">
        <v>236</v>
      </c>
      <c r="L70" s="48" t="e">
        <f>COUNTIF(#REF!,B70)</f>
        <v>#REF!</v>
      </c>
      <c r="M70" s="48">
        <f>COUNTIF($B$3:B70,B70)</f>
        <v>0</v>
      </c>
      <c r="N70" s="48" t="s">
        <v>72</v>
      </c>
      <c r="O70" s="50" t="s">
        <v>237</v>
      </c>
      <c r="P70" s="52">
        <v>43000</v>
      </c>
      <c r="Q70" s="53" t="s">
        <v>29</v>
      </c>
      <c r="R70" s="50"/>
      <c r="S70" t="str">
        <f>VLOOKUP(K70,联系方式!$B:$D,2,0)</f>
        <v>孙薇薇</v>
      </c>
      <c r="T70">
        <f>VLOOKUP(K70,联系方式!$B:$D,3,0)</f>
        <v>13261798829</v>
      </c>
    </row>
    <row r="71" ht="30" customHeight="1" spans="1:20">
      <c r="A71" s="44"/>
      <c r="B71" s="45"/>
      <c r="C71" s="45" t="s">
        <v>225</v>
      </c>
      <c r="D71" s="45" t="s">
        <v>226</v>
      </c>
      <c r="E71" s="45" t="s">
        <v>119</v>
      </c>
      <c r="F71" s="45" t="s">
        <v>120</v>
      </c>
      <c r="G71" s="45" t="s">
        <v>146</v>
      </c>
      <c r="H71" s="45" t="s">
        <v>227</v>
      </c>
      <c r="I71" s="45" t="s">
        <v>37</v>
      </c>
      <c r="J71" s="48"/>
      <c r="K71" s="48" t="s">
        <v>231</v>
      </c>
      <c r="L71" s="48" t="e">
        <f>COUNTIF(#REF!,B71)</f>
        <v>#REF!</v>
      </c>
      <c r="M71" s="48">
        <f>COUNTIF($B$3:B71,B71)</f>
        <v>0</v>
      </c>
      <c r="N71" s="48" t="s">
        <v>39</v>
      </c>
      <c r="O71" s="50"/>
      <c r="P71" s="52">
        <v>48800</v>
      </c>
      <c r="Q71" s="53" t="s">
        <v>29</v>
      </c>
      <c r="R71" s="50"/>
      <c r="S71" t="str">
        <f>VLOOKUP(K71,联系方式!$B:$D,2,0)</f>
        <v>宁荣芳</v>
      </c>
      <c r="T71">
        <f>VLOOKUP(K71,联系方式!$B:$D,3,0)</f>
        <v>13660516936</v>
      </c>
    </row>
    <row r="72" ht="30" customHeight="1" spans="1:20">
      <c r="A72" s="44"/>
      <c r="B72" s="45"/>
      <c r="C72" s="45" t="s">
        <v>225</v>
      </c>
      <c r="D72" s="45" t="s">
        <v>226</v>
      </c>
      <c r="E72" s="45" t="s">
        <v>119</v>
      </c>
      <c r="F72" s="45" t="s">
        <v>120</v>
      </c>
      <c r="G72" s="45" t="s">
        <v>146</v>
      </c>
      <c r="H72" s="45" t="s">
        <v>227</v>
      </c>
      <c r="I72" s="45" t="s">
        <v>37</v>
      </c>
      <c r="J72" s="48"/>
      <c r="K72" s="48" t="s">
        <v>238</v>
      </c>
      <c r="L72" s="48" t="e">
        <f>COUNTIF(#REF!,B72)</f>
        <v>#REF!</v>
      </c>
      <c r="M72" s="48">
        <f>COUNTIF($B$3:B72,B72)</f>
        <v>0</v>
      </c>
      <c r="N72" s="48" t="s">
        <v>39</v>
      </c>
      <c r="O72" s="50"/>
      <c r="P72" s="52">
        <v>42800</v>
      </c>
      <c r="Q72" s="53" t="s">
        <v>29</v>
      </c>
      <c r="R72" s="50"/>
      <c r="S72" t="str">
        <f>VLOOKUP(K72,联系方式!$B:$D,2,0)</f>
        <v>付茂红
耿银</v>
      </c>
      <c r="T72" t="str">
        <f>VLOOKUP(K72,联系方式!$B:$D,3,0)</f>
        <v>18601224449
13901039861</v>
      </c>
    </row>
    <row r="73" ht="30" customHeight="1" spans="1:20">
      <c r="A73" s="44">
        <v>24</v>
      </c>
      <c r="B73" s="45" t="s">
        <v>239</v>
      </c>
      <c r="C73" s="45" t="s">
        <v>240</v>
      </c>
      <c r="D73" s="45" t="s">
        <v>241</v>
      </c>
      <c r="E73" s="45" t="s">
        <v>119</v>
      </c>
      <c r="F73" s="45" t="s">
        <v>120</v>
      </c>
      <c r="G73" s="45" t="s">
        <v>129</v>
      </c>
      <c r="H73" s="45" t="s">
        <v>227</v>
      </c>
      <c r="I73" s="45" t="s">
        <v>37</v>
      </c>
      <c r="J73" s="48"/>
      <c r="K73" s="48" t="s">
        <v>242</v>
      </c>
      <c r="L73" s="48" t="e">
        <f>COUNTIF(#REF!,B73)</f>
        <v>#REF!</v>
      </c>
      <c r="M73" s="48">
        <f>COUNTIF($B$3:B73,B73)</f>
        <v>1</v>
      </c>
      <c r="N73" s="48" t="s">
        <v>39</v>
      </c>
      <c r="O73" s="50"/>
      <c r="P73" s="52">
        <v>52000</v>
      </c>
      <c r="Q73" s="53" t="s">
        <v>29</v>
      </c>
      <c r="R73" s="50"/>
      <c r="S73" t="str">
        <f>VLOOKUP(K73,联系方式!$B:$D,2,0)</f>
        <v>王聪</v>
      </c>
      <c r="T73">
        <f>VLOOKUP(K73,联系方式!$B:$D,3,0)</f>
        <v>13691871127</v>
      </c>
    </row>
    <row r="74" ht="30" customHeight="1" spans="1:20">
      <c r="A74" s="44">
        <v>25</v>
      </c>
      <c r="B74" s="45" t="s">
        <v>243</v>
      </c>
      <c r="C74" s="45" t="s">
        <v>244</v>
      </c>
      <c r="D74" s="45" t="s">
        <v>245</v>
      </c>
      <c r="E74" s="45" t="s">
        <v>33</v>
      </c>
      <c r="F74" s="45" t="s">
        <v>34</v>
      </c>
      <c r="G74" s="45" t="s">
        <v>160</v>
      </c>
      <c r="H74" s="45" t="s">
        <v>246</v>
      </c>
      <c r="I74" s="45" t="s">
        <v>37</v>
      </c>
      <c r="J74" s="48"/>
      <c r="K74" s="48" t="s">
        <v>247</v>
      </c>
      <c r="L74" s="48" t="e">
        <f>COUNTIF(#REF!,B74)</f>
        <v>#REF!</v>
      </c>
      <c r="M74" s="48">
        <f>COUNTIF($B$3:B74,B74)</f>
        <v>1</v>
      </c>
      <c r="N74" s="48" t="s">
        <v>39</v>
      </c>
      <c r="O74" s="50"/>
      <c r="P74" s="52">
        <v>36100</v>
      </c>
      <c r="Q74" s="53" t="s">
        <v>29</v>
      </c>
      <c r="R74" s="50" t="s">
        <v>41</v>
      </c>
      <c r="S74" t="str">
        <f>VLOOKUP(K74,联系方式!$B:$D,2,0)</f>
        <v>韩美玉</v>
      </c>
      <c r="T74">
        <f>VLOOKUP(K74,联系方式!$B:$D,3,0)</f>
        <v>15301892125</v>
      </c>
    </row>
    <row r="75" ht="30" customHeight="1" spans="1:20">
      <c r="A75" s="44"/>
      <c r="B75" s="45"/>
      <c r="C75" s="45" t="s">
        <v>244</v>
      </c>
      <c r="D75" s="45" t="s">
        <v>245</v>
      </c>
      <c r="E75" s="45" t="s">
        <v>33</v>
      </c>
      <c r="F75" s="45" t="s">
        <v>34</v>
      </c>
      <c r="G75" s="45" t="s">
        <v>160</v>
      </c>
      <c r="H75" s="45" t="s">
        <v>246</v>
      </c>
      <c r="I75" s="45" t="s">
        <v>37</v>
      </c>
      <c r="J75" s="48"/>
      <c r="K75" s="48" t="s">
        <v>162</v>
      </c>
      <c r="L75" s="48" t="e">
        <f>COUNTIF(#REF!,B75)</f>
        <v>#REF!</v>
      </c>
      <c r="M75" s="48">
        <f>COUNTIF($B$3:B75,B75)</f>
        <v>0</v>
      </c>
      <c r="N75" s="48" t="s">
        <v>39</v>
      </c>
      <c r="O75" s="50"/>
      <c r="P75" s="55">
        <v>38500</v>
      </c>
      <c r="Q75" s="53" t="s">
        <v>29</v>
      </c>
      <c r="R75" s="50"/>
      <c r="S75" t="str">
        <f>VLOOKUP(K75,联系方式!$B:$D,2,0)</f>
        <v>廖晓莹</v>
      </c>
      <c r="T75">
        <f>VLOOKUP(K75,联系方式!$B:$D,3,0)</f>
        <v>15820219023</v>
      </c>
    </row>
    <row r="76" ht="30" customHeight="1" spans="1:20">
      <c r="A76" s="44">
        <v>26</v>
      </c>
      <c r="B76" s="45" t="s">
        <v>248</v>
      </c>
      <c r="C76" s="45" t="s">
        <v>249</v>
      </c>
      <c r="D76" s="45" t="s">
        <v>250</v>
      </c>
      <c r="E76" s="45" t="s">
        <v>33</v>
      </c>
      <c r="F76" s="45"/>
      <c r="G76" s="45" t="s">
        <v>251</v>
      </c>
      <c r="H76" s="45" t="s">
        <v>252</v>
      </c>
      <c r="I76" s="45" t="s">
        <v>37</v>
      </c>
      <c r="J76" s="48"/>
      <c r="K76" s="48" t="s">
        <v>253</v>
      </c>
      <c r="L76" s="48" t="e">
        <f>COUNTIF(#REF!,B76)</f>
        <v>#REF!</v>
      </c>
      <c r="M76" s="48">
        <f>COUNTIF($B$3:B76,B76)</f>
        <v>1</v>
      </c>
      <c r="N76" s="48" t="s">
        <v>254</v>
      </c>
      <c r="O76" s="50"/>
      <c r="P76" s="52">
        <v>37900</v>
      </c>
      <c r="Q76" s="53" t="s">
        <v>29</v>
      </c>
      <c r="R76" s="50"/>
      <c r="S76" t="str">
        <f>VLOOKUP(K76,联系方式!$B:$D,2,0)</f>
        <v>金艳</v>
      </c>
      <c r="T76">
        <f>VLOOKUP(K76,联系方式!$B:$D,3,0)</f>
        <v>18061608988</v>
      </c>
    </row>
    <row r="77" ht="30" customHeight="1" spans="1:20">
      <c r="A77" s="44">
        <v>27</v>
      </c>
      <c r="B77" s="45" t="s">
        <v>255</v>
      </c>
      <c r="C77" s="45" t="s">
        <v>256</v>
      </c>
      <c r="D77" s="45" t="s">
        <v>257</v>
      </c>
      <c r="E77" s="45" t="s">
        <v>119</v>
      </c>
      <c r="F77" s="45" t="s">
        <v>120</v>
      </c>
      <c r="G77" s="45" t="s">
        <v>191</v>
      </c>
      <c r="H77" s="45" t="s">
        <v>258</v>
      </c>
      <c r="I77" s="45" t="s">
        <v>25</v>
      </c>
      <c r="J77" s="48"/>
      <c r="K77" s="48" t="s">
        <v>134</v>
      </c>
      <c r="L77" s="48" t="e">
        <f>COUNTIF(#REF!,B77)</f>
        <v>#REF!</v>
      </c>
      <c r="M77" s="48">
        <f>COUNTIF($B$3:B77,B77)</f>
        <v>1</v>
      </c>
      <c r="N77" s="48" t="s">
        <v>27</v>
      </c>
      <c r="O77" s="50"/>
      <c r="P77" s="52">
        <v>39800</v>
      </c>
      <c r="Q77" s="53" t="s">
        <v>29</v>
      </c>
      <c r="R77" s="50"/>
      <c r="S77" t="str">
        <f>VLOOKUP(K77,联系方式!$B:$D,2,0)</f>
        <v>谭荧</v>
      </c>
      <c r="T77">
        <f>VLOOKUP(K77,联系方式!$B:$D,3,0)</f>
        <v>19925802096</v>
      </c>
    </row>
    <row r="78" ht="30" customHeight="1" spans="1:20">
      <c r="A78" s="44">
        <v>28</v>
      </c>
      <c r="B78" s="45" t="s">
        <v>259</v>
      </c>
      <c r="C78" s="45" t="s">
        <v>260</v>
      </c>
      <c r="D78" s="45" t="s">
        <v>261</v>
      </c>
      <c r="E78" s="45" t="s">
        <v>33</v>
      </c>
      <c r="F78" s="45" t="s">
        <v>34</v>
      </c>
      <c r="G78" s="45" t="s">
        <v>262</v>
      </c>
      <c r="H78" s="45" t="s">
        <v>263</v>
      </c>
      <c r="I78" s="45" t="s">
        <v>37</v>
      </c>
      <c r="J78" s="48" t="s">
        <v>264</v>
      </c>
      <c r="K78" s="48" t="s">
        <v>265</v>
      </c>
      <c r="L78" s="48" t="e">
        <f>COUNTIF(#REF!,B78)</f>
        <v>#REF!</v>
      </c>
      <c r="M78" s="48">
        <f>COUNTIF($B$3:B78,B78)</f>
        <v>1</v>
      </c>
      <c r="N78" s="48" t="s">
        <v>72</v>
      </c>
      <c r="O78" s="50" t="s">
        <v>266</v>
      </c>
      <c r="P78" s="52">
        <v>0</v>
      </c>
      <c r="Q78" s="53" t="s">
        <v>29</v>
      </c>
      <c r="R78" s="50"/>
      <c r="S78" t="str">
        <f>VLOOKUP(K78,联系方式!$B:$D,2,0)</f>
        <v>邱雅萍</v>
      </c>
      <c r="T78">
        <f>VLOOKUP(K78,联系方式!$B:$D,3,0)</f>
        <v>13606062786</v>
      </c>
    </row>
    <row r="79" ht="30" customHeight="1" spans="1:20">
      <c r="A79" s="44"/>
      <c r="B79" s="45"/>
      <c r="C79" s="45" t="s">
        <v>260</v>
      </c>
      <c r="D79" s="45" t="s">
        <v>261</v>
      </c>
      <c r="E79" s="45" t="s">
        <v>33</v>
      </c>
      <c r="F79" s="45" t="s">
        <v>34</v>
      </c>
      <c r="G79" s="45" t="s">
        <v>262</v>
      </c>
      <c r="H79" s="45" t="s">
        <v>263</v>
      </c>
      <c r="I79" s="45" t="s">
        <v>37</v>
      </c>
      <c r="J79" s="48"/>
      <c r="K79" s="48" t="s">
        <v>165</v>
      </c>
      <c r="L79" s="48" t="e">
        <f>COUNTIF(#REF!,B79)</f>
        <v>#REF!</v>
      </c>
      <c r="M79" s="48">
        <f>COUNTIF($B$3:B79,B79)</f>
        <v>0</v>
      </c>
      <c r="N79" s="48" t="s">
        <v>39</v>
      </c>
      <c r="O79" s="50"/>
      <c r="P79" s="52">
        <v>30600</v>
      </c>
      <c r="Q79" s="53" t="s">
        <v>29</v>
      </c>
      <c r="R79" s="50"/>
      <c r="S79" t="str">
        <f>VLOOKUP(K79,联系方式!$B:$D,2,0)</f>
        <v>沈惠君</v>
      </c>
      <c r="T79">
        <f>VLOOKUP(K79,联系方式!$B:$D,3,0)</f>
        <v>18588262535</v>
      </c>
    </row>
    <row r="80" ht="30" customHeight="1" spans="1:20">
      <c r="A80" s="44"/>
      <c r="B80" s="45"/>
      <c r="C80" s="45" t="s">
        <v>260</v>
      </c>
      <c r="D80" s="45" t="s">
        <v>261</v>
      </c>
      <c r="E80" s="45" t="s">
        <v>33</v>
      </c>
      <c r="F80" s="45" t="s">
        <v>34</v>
      </c>
      <c r="G80" s="45" t="s">
        <v>262</v>
      </c>
      <c r="H80" s="45" t="s">
        <v>263</v>
      </c>
      <c r="I80" s="45" t="s">
        <v>37</v>
      </c>
      <c r="J80" s="48"/>
      <c r="K80" s="48" t="s">
        <v>267</v>
      </c>
      <c r="L80" s="48" t="e">
        <f>COUNTIF(#REF!,B80)</f>
        <v>#REF!</v>
      </c>
      <c r="M80" s="48">
        <f>COUNTIF($B$3:B80,B80)</f>
        <v>0</v>
      </c>
      <c r="N80" s="48" t="s">
        <v>39</v>
      </c>
      <c r="O80" s="50"/>
      <c r="P80" s="52">
        <v>32500</v>
      </c>
      <c r="Q80" s="53" t="s">
        <v>29</v>
      </c>
      <c r="R80" s="50"/>
      <c r="S80" t="str">
        <f>VLOOKUP(K80,联系方式!$B:$D,2,0)</f>
        <v>王姣</v>
      </c>
      <c r="T80">
        <f>VLOOKUP(K80,联系方式!$B:$D,3,0)</f>
        <v>15800323804</v>
      </c>
    </row>
    <row r="81" ht="30" customHeight="1" spans="1:20">
      <c r="A81" s="44"/>
      <c r="B81" s="45"/>
      <c r="C81" s="45" t="s">
        <v>260</v>
      </c>
      <c r="D81" s="45" t="s">
        <v>261</v>
      </c>
      <c r="E81" s="45" t="s">
        <v>33</v>
      </c>
      <c r="F81" s="45" t="s">
        <v>34</v>
      </c>
      <c r="G81" s="45" t="s">
        <v>262</v>
      </c>
      <c r="H81" s="45" t="s">
        <v>263</v>
      </c>
      <c r="I81" s="45" t="s">
        <v>37</v>
      </c>
      <c r="J81" s="48"/>
      <c r="K81" s="48" t="s">
        <v>268</v>
      </c>
      <c r="L81" s="48" t="e">
        <f>COUNTIF(#REF!,B81)</f>
        <v>#REF!</v>
      </c>
      <c r="M81" s="48">
        <f>COUNTIF($B$3:B81,B81)</f>
        <v>0</v>
      </c>
      <c r="N81" s="48" t="s">
        <v>39</v>
      </c>
      <c r="O81" s="50"/>
      <c r="P81" s="52">
        <v>32500</v>
      </c>
      <c r="Q81" s="53" t="s">
        <v>29</v>
      </c>
      <c r="R81" s="50"/>
      <c r="S81" t="str">
        <f>VLOOKUP(K81,联系方式!$B:$D,2,0)</f>
        <v>梁富贤</v>
      </c>
      <c r="T81">
        <f>VLOOKUP(K81,联系方式!$B:$D,3,0)</f>
        <v>15918897473</v>
      </c>
    </row>
    <row r="82" ht="30" customHeight="1" spans="1:20">
      <c r="A82" s="44"/>
      <c r="B82" s="45"/>
      <c r="C82" s="45" t="s">
        <v>260</v>
      </c>
      <c r="D82" s="45" t="s">
        <v>261</v>
      </c>
      <c r="E82" s="45" t="s">
        <v>33</v>
      </c>
      <c r="F82" s="45" t="s">
        <v>34</v>
      </c>
      <c r="G82" s="45" t="s">
        <v>262</v>
      </c>
      <c r="H82" s="45" t="s">
        <v>263</v>
      </c>
      <c r="I82" s="45" t="s">
        <v>37</v>
      </c>
      <c r="J82" s="48"/>
      <c r="K82" s="48" t="s">
        <v>269</v>
      </c>
      <c r="L82" s="48" t="e">
        <f>COUNTIF(#REF!,B82)</f>
        <v>#REF!</v>
      </c>
      <c r="M82" s="48">
        <f>COUNTIF($B$3:B82,B82)</f>
        <v>0</v>
      </c>
      <c r="N82" s="48" t="s">
        <v>72</v>
      </c>
      <c r="O82" s="50" t="s">
        <v>268</v>
      </c>
      <c r="P82" s="52">
        <v>32500</v>
      </c>
      <c r="Q82" s="53" t="s">
        <v>29</v>
      </c>
      <c r="R82" s="50"/>
      <c r="S82" t="str">
        <f>VLOOKUP(K82,联系方式!$B:$D,2,0)</f>
        <v>吴丽云</v>
      </c>
      <c r="T82">
        <f>VLOOKUP(K82,联系方式!$B:$D,3,0)</f>
        <v>18750782081</v>
      </c>
    </row>
    <row r="83" ht="30" customHeight="1" spans="1:20">
      <c r="A83" s="44">
        <v>29</v>
      </c>
      <c r="B83" s="45" t="s">
        <v>270</v>
      </c>
      <c r="C83" s="45" t="s">
        <v>271</v>
      </c>
      <c r="D83" s="45" t="s">
        <v>272</v>
      </c>
      <c r="E83" s="45" t="s">
        <v>119</v>
      </c>
      <c r="F83" s="45" t="s">
        <v>120</v>
      </c>
      <c r="G83" s="45" t="s">
        <v>146</v>
      </c>
      <c r="H83" s="45" t="s">
        <v>273</v>
      </c>
      <c r="I83" s="45" t="s">
        <v>25</v>
      </c>
      <c r="J83" s="54" t="s">
        <v>274</v>
      </c>
      <c r="K83" s="48" t="s">
        <v>275</v>
      </c>
      <c r="L83" s="48" t="s">
        <v>27</v>
      </c>
      <c r="M83" s="48">
        <v>0</v>
      </c>
      <c r="N83" s="48" t="s">
        <v>27</v>
      </c>
      <c r="O83" s="50"/>
      <c r="P83" s="52"/>
      <c r="Q83" s="53" t="s">
        <v>29</v>
      </c>
      <c r="R83" s="50"/>
      <c r="S83" t="str">
        <f>VLOOKUP(K83,联系方式!$B:$D,2,0)</f>
        <v>李晨辉</v>
      </c>
      <c r="T83">
        <f>VLOOKUP(K83,联系方式!$B:$D,3,0)</f>
        <v>13232343965</v>
      </c>
    </row>
    <row r="84" ht="30" customHeight="1" spans="1:20">
      <c r="A84" s="44">
        <v>30</v>
      </c>
      <c r="B84" s="45" t="s">
        <v>276</v>
      </c>
      <c r="C84" s="45" t="s">
        <v>277</v>
      </c>
      <c r="D84" s="45" t="s">
        <v>278</v>
      </c>
      <c r="E84" s="45" t="s">
        <v>33</v>
      </c>
      <c r="F84" s="45" t="s">
        <v>34</v>
      </c>
      <c r="G84" s="45" t="s">
        <v>191</v>
      </c>
      <c r="H84" s="45" t="s">
        <v>279</v>
      </c>
      <c r="I84" s="45" t="s">
        <v>25</v>
      </c>
      <c r="J84" s="48"/>
      <c r="K84" s="48" t="s">
        <v>280</v>
      </c>
      <c r="L84" s="48" t="e">
        <f>COUNTIF(#REF!,B84)</f>
        <v>#REF!</v>
      </c>
      <c r="M84" s="48">
        <f>COUNTIF($B$3:B84,B84)</f>
        <v>1</v>
      </c>
      <c r="N84" s="48" t="s">
        <v>27</v>
      </c>
      <c r="O84" s="50"/>
      <c r="P84" s="52" t="s">
        <v>281</v>
      </c>
      <c r="Q84" s="53" t="s">
        <v>29</v>
      </c>
      <c r="R84" s="50"/>
      <c r="S84" t="str">
        <f>VLOOKUP(K84,联系方式!$B:$D,2,0)</f>
        <v>步弋洋</v>
      </c>
      <c r="T84">
        <f>VLOOKUP(K84,联系方式!$B:$D,3,0)</f>
        <v>13902285030</v>
      </c>
    </row>
    <row r="85" ht="30" customHeight="1" spans="1:20">
      <c r="A85" s="44">
        <v>31</v>
      </c>
      <c r="B85" s="45" t="s">
        <v>282</v>
      </c>
      <c r="C85" s="45" t="s">
        <v>283</v>
      </c>
      <c r="D85" s="45" t="s">
        <v>284</v>
      </c>
      <c r="E85" s="45" t="s">
        <v>110</v>
      </c>
      <c r="F85" s="45" t="s">
        <v>159</v>
      </c>
      <c r="G85" s="45" t="s">
        <v>58</v>
      </c>
      <c r="H85" s="45" t="s">
        <v>285</v>
      </c>
      <c r="I85" s="45" t="s">
        <v>37</v>
      </c>
      <c r="J85" s="48"/>
      <c r="K85" s="48" t="s">
        <v>289</v>
      </c>
      <c r="L85" s="48" t="e">
        <f>COUNTIF(#REF!,B85)</f>
        <v>#REF!</v>
      </c>
      <c r="M85" s="48">
        <f>COUNTIF($B$3:B85,B85)</f>
        <v>1</v>
      </c>
      <c r="N85" s="48" t="s">
        <v>72</v>
      </c>
      <c r="O85" s="50" t="s">
        <v>63</v>
      </c>
      <c r="P85" s="52" t="s">
        <v>290</v>
      </c>
      <c r="Q85" s="53" t="s">
        <v>29</v>
      </c>
      <c r="R85" s="50" t="s">
        <v>41</v>
      </c>
      <c r="S85" t="str">
        <f>VLOOKUP(K85,联系方式!$B:$D,2,0)</f>
        <v>卢颖锋</v>
      </c>
      <c r="T85">
        <f>VLOOKUP(K85,联系方式!$B:$D,3,0)</f>
        <v>13889931818</v>
      </c>
    </row>
    <row r="86" ht="30" customHeight="1" spans="1:20">
      <c r="A86" s="44"/>
      <c r="B86" s="45"/>
      <c r="C86" s="45" t="s">
        <v>283</v>
      </c>
      <c r="D86" s="45" t="s">
        <v>284</v>
      </c>
      <c r="E86" s="45" t="s">
        <v>110</v>
      </c>
      <c r="F86" s="45" t="s">
        <v>159</v>
      </c>
      <c r="G86" s="45" t="s">
        <v>58</v>
      </c>
      <c r="H86" s="45" t="s">
        <v>285</v>
      </c>
      <c r="I86" s="45" t="s">
        <v>37</v>
      </c>
      <c r="J86" s="48"/>
      <c r="K86" s="48" t="s">
        <v>63</v>
      </c>
      <c r="L86" s="48" t="e">
        <f>COUNTIF(#REF!,B86)</f>
        <v>#REF!</v>
      </c>
      <c r="M86" s="48">
        <f>COUNTIF($B$3:B86,B86)</f>
        <v>0</v>
      </c>
      <c r="N86" s="48" t="s">
        <v>39</v>
      </c>
      <c r="O86" s="50"/>
      <c r="P86" s="52">
        <v>38700</v>
      </c>
      <c r="Q86" s="53" t="s">
        <v>29</v>
      </c>
      <c r="R86" s="50"/>
      <c r="S86" t="str">
        <f>VLOOKUP(K86,联系方式!$B:$D,2,0)</f>
        <v>张银惠</v>
      </c>
      <c r="T86" t="str">
        <f>VLOOKUP(K86,联系方式!$B:$D,3,0)</f>
        <v>13696961452</v>
      </c>
    </row>
    <row r="87" ht="30" customHeight="1" spans="1:20">
      <c r="A87" s="44"/>
      <c r="B87" s="45"/>
      <c r="C87" s="45" t="s">
        <v>283</v>
      </c>
      <c r="D87" s="45" t="s">
        <v>284</v>
      </c>
      <c r="E87" s="45" t="s">
        <v>110</v>
      </c>
      <c r="F87" s="45" t="s">
        <v>159</v>
      </c>
      <c r="G87" s="45" t="s">
        <v>58</v>
      </c>
      <c r="H87" s="45" t="s">
        <v>285</v>
      </c>
      <c r="I87" s="45" t="s">
        <v>37</v>
      </c>
      <c r="J87" s="48"/>
      <c r="K87" s="48" t="s">
        <v>166</v>
      </c>
      <c r="L87" s="48" t="e">
        <f>COUNTIF(#REF!,B87)</f>
        <v>#REF!</v>
      </c>
      <c r="M87" s="48">
        <f>COUNTIF($B$3:B87,B87)</f>
        <v>0</v>
      </c>
      <c r="N87" s="48" t="s">
        <v>39</v>
      </c>
      <c r="O87" s="50"/>
      <c r="P87" s="52">
        <v>38500</v>
      </c>
      <c r="Q87" s="53" t="s">
        <v>29</v>
      </c>
      <c r="R87" s="50"/>
      <c r="S87" t="str">
        <f>VLOOKUP(K87,联系方式!$B:$D,2,0)</f>
        <v>李可</v>
      </c>
      <c r="T87">
        <f>VLOOKUP(K87,联系方式!$B:$D,3,0)</f>
        <v>13810409288</v>
      </c>
    </row>
    <row r="88" ht="30" customHeight="1" spans="1:20">
      <c r="A88" s="44"/>
      <c r="B88" s="45"/>
      <c r="C88" s="45" t="s">
        <v>283</v>
      </c>
      <c r="D88" s="45" t="s">
        <v>284</v>
      </c>
      <c r="E88" s="45" t="s">
        <v>110</v>
      </c>
      <c r="F88" s="45" t="s">
        <v>159</v>
      </c>
      <c r="G88" s="45" t="s">
        <v>58</v>
      </c>
      <c r="H88" s="45" t="s">
        <v>285</v>
      </c>
      <c r="I88" s="45" t="s">
        <v>37</v>
      </c>
      <c r="J88" s="48"/>
      <c r="K88" s="48" t="s">
        <v>62</v>
      </c>
      <c r="L88" s="48" t="e">
        <f>COUNTIF(#REF!,B88)</f>
        <v>#REF!</v>
      </c>
      <c r="M88" s="48">
        <f>COUNTIF($B$3:B88,B88)</f>
        <v>0</v>
      </c>
      <c r="N88" s="48" t="s">
        <v>72</v>
      </c>
      <c r="O88" s="50" t="s">
        <v>291</v>
      </c>
      <c r="P88" s="52">
        <v>40800</v>
      </c>
      <c r="Q88" s="53" t="s">
        <v>29</v>
      </c>
      <c r="R88" s="50"/>
      <c r="S88" t="str">
        <f>VLOOKUP(K88,联系方式!$B:$D,2,0)</f>
        <v>施春萍</v>
      </c>
      <c r="T88">
        <f>VLOOKUP(K88,联系方式!$B:$D,3,0)</f>
        <v>13929903007</v>
      </c>
    </row>
    <row r="89" ht="30" customHeight="1" spans="1:20">
      <c r="A89" s="44"/>
      <c r="B89" s="45"/>
      <c r="C89" s="45" t="s">
        <v>283</v>
      </c>
      <c r="D89" s="45" t="s">
        <v>284</v>
      </c>
      <c r="E89" s="45" t="s">
        <v>110</v>
      </c>
      <c r="F89" s="45" t="s">
        <v>159</v>
      </c>
      <c r="G89" s="45" t="s">
        <v>58</v>
      </c>
      <c r="H89" s="45" t="s">
        <v>285</v>
      </c>
      <c r="I89" s="45" t="s">
        <v>37</v>
      </c>
      <c r="J89" s="48"/>
      <c r="K89" s="48" t="s">
        <v>60</v>
      </c>
      <c r="L89" s="48" t="e">
        <f>COUNTIF(#REF!,B89)</f>
        <v>#REF!</v>
      </c>
      <c r="M89" s="48">
        <f>COUNTIF($B$3:B89,B89)</f>
        <v>0</v>
      </c>
      <c r="N89" s="48" t="s">
        <v>39</v>
      </c>
      <c r="O89" s="50"/>
      <c r="P89" s="52">
        <v>47520</v>
      </c>
      <c r="Q89" s="53" t="s">
        <v>29</v>
      </c>
      <c r="R89" s="50"/>
      <c r="S89" t="str">
        <f>VLOOKUP(K89,联系方式!$B:$D,2,0)</f>
        <v>李婷婷</v>
      </c>
      <c r="T89">
        <f>VLOOKUP(K89,联系方式!$B:$D,3,0)</f>
        <v>13950197942</v>
      </c>
    </row>
    <row r="90" ht="30" customHeight="1" spans="1:20">
      <c r="A90" s="44"/>
      <c r="B90" s="45"/>
      <c r="C90" s="45" t="s">
        <v>283</v>
      </c>
      <c r="D90" s="45" t="s">
        <v>284</v>
      </c>
      <c r="E90" s="45" t="s">
        <v>110</v>
      </c>
      <c r="F90" s="45" t="s">
        <v>159</v>
      </c>
      <c r="G90" s="45" t="s">
        <v>58</v>
      </c>
      <c r="H90" s="45" t="s">
        <v>285</v>
      </c>
      <c r="I90" s="45" t="s">
        <v>37</v>
      </c>
      <c r="J90" s="48"/>
      <c r="K90" s="48" t="s">
        <v>97</v>
      </c>
      <c r="L90" s="48" t="e">
        <f>COUNTIF(#REF!,B90)</f>
        <v>#REF!</v>
      </c>
      <c r="M90" s="48">
        <f>COUNTIF($B$3:B90,B90)</f>
        <v>0</v>
      </c>
      <c r="N90" s="48" t="s">
        <v>39</v>
      </c>
      <c r="O90" s="50"/>
      <c r="P90" s="52">
        <v>38800</v>
      </c>
      <c r="Q90" s="53" t="s">
        <v>29</v>
      </c>
      <c r="R90" s="50"/>
      <c r="S90" t="str">
        <f>VLOOKUP(K90,联系方式!$B:$D,2,0)</f>
        <v>陆林容</v>
      </c>
      <c r="T90">
        <f>VLOOKUP(K90,联系方式!$B:$D,3,0)</f>
        <v>15260892229</v>
      </c>
    </row>
    <row r="91" ht="30" customHeight="1" spans="1:20">
      <c r="A91" s="44">
        <v>32</v>
      </c>
      <c r="B91" s="45" t="s">
        <v>292</v>
      </c>
      <c r="C91" s="45" t="s">
        <v>293</v>
      </c>
      <c r="D91" s="45" t="s">
        <v>294</v>
      </c>
      <c r="E91" s="45" t="s">
        <v>110</v>
      </c>
      <c r="F91" s="45" t="s">
        <v>159</v>
      </c>
      <c r="G91" s="45" t="s">
        <v>206</v>
      </c>
      <c r="H91" s="45" t="s">
        <v>295</v>
      </c>
      <c r="I91" s="45" t="s">
        <v>25</v>
      </c>
      <c r="J91" s="48" t="s">
        <v>286</v>
      </c>
      <c r="K91" s="48" t="s">
        <v>187</v>
      </c>
      <c r="L91" s="48" t="e">
        <f>COUNTIF(#REF!,B91)</f>
        <v>#REF!</v>
      </c>
      <c r="M91" s="48">
        <f>COUNTIF($B$3:B91,B91)</f>
        <v>1</v>
      </c>
      <c r="N91" s="48" t="s">
        <v>27</v>
      </c>
      <c r="O91" s="50"/>
      <c r="P91" s="52">
        <v>39800</v>
      </c>
      <c r="Q91" s="53" t="s">
        <v>29</v>
      </c>
      <c r="R91" s="50"/>
      <c r="S91" t="str">
        <f>VLOOKUP(K91,联系方式!$B:$D,2,0)</f>
        <v>贺春</v>
      </c>
      <c r="T91">
        <f>VLOOKUP(K91,联系方式!$B:$D,3,0)</f>
        <v>18578637876</v>
      </c>
    </row>
    <row r="92" ht="30" customHeight="1" spans="1:20">
      <c r="A92" s="44">
        <v>33</v>
      </c>
      <c r="B92" s="45" t="s">
        <v>296</v>
      </c>
      <c r="C92" s="45" t="s">
        <v>297</v>
      </c>
      <c r="D92" s="45" t="s">
        <v>298</v>
      </c>
      <c r="E92" s="45" t="s">
        <v>101</v>
      </c>
      <c r="F92" s="45" t="s">
        <v>102</v>
      </c>
      <c r="G92" s="45" t="s">
        <v>191</v>
      </c>
      <c r="H92" s="45" t="s">
        <v>299</v>
      </c>
      <c r="I92" s="45" t="s">
        <v>25</v>
      </c>
      <c r="J92" s="48" t="s">
        <v>286</v>
      </c>
      <c r="K92" s="48" t="s">
        <v>134</v>
      </c>
      <c r="L92" s="48" t="e">
        <f>COUNTIF(#REF!,B92)</f>
        <v>#REF!</v>
      </c>
      <c r="M92" s="48">
        <f>COUNTIF($B$3:B92,B92)</f>
        <v>1</v>
      </c>
      <c r="N92" s="48" t="s">
        <v>27</v>
      </c>
      <c r="O92" s="50"/>
      <c r="P92" s="52">
        <v>33800</v>
      </c>
      <c r="Q92" s="53" t="s">
        <v>29</v>
      </c>
      <c r="R92" s="50"/>
      <c r="S92" t="str">
        <f>VLOOKUP(K92,联系方式!$B:$D,2,0)</f>
        <v>谭荧</v>
      </c>
      <c r="T92">
        <f>VLOOKUP(K92,联系方式!$B:$D,3,0)</f>
        <v>19925802096</v>
      </c>
    </row>
    <row r="93" ht="30" customHeight="1" spans="1:20">
      <c r="A93" s="44">
        <v>34</v>
      </c>
      <c r="B93" s="45" t="s">
        <v>300</v>
      </c>
      <c r="C93" s="45" t="s">
        <v>301</v>
      </c>
      <c r="D93" s="45" t="s">
        <v>302</v>
      </c>
      <c r="E93" s="45" t="s">
        <v>33</v>
      </c>
      <c r="F93" s="45" t="s">
        <v>34</v>
      </c>
      <c r="G93" s="45" t="s">
        <v>58</v>
      </c>
      <c r="H93" s="45" t="s">
        <v>303</v>
      </c>
      <c r="I93" s="45" t="s">
        <v>37</v>
      </c>
      <c r="J93" s="48" t="s">
        <v>286</v>
      </c>
      <c r="K93" s="48" t="s">
        <v>131</v>
      </c>
      <c r="L93" s="48" t="e">
        <f>COUNTIF(#REF!,B93)</f>
        <v>#REF!</v>
      </c>
      <c r="M93" s="48">
        <f>COUNTIF($B$3:B93,B93)</f>
        <v>1</v>
      </c>
      <c r="N93" s="48" t="s">
        <v>72</v>
      </c>
      <c r="O93" s="50" t="s">
        <v>132</v>
      </c>
      <c r="P93" s="52" t="s">
        <v>304</v>
      </c>
      <c r="Q93" s="53" t="s">
        <v>29</v>
      </c>
      <c r="R93" s="50" t="s">
        <v>41</v>
      </c>
      <c r="S93" t="str">
        <f>VLOOKUP(K93,联系方式!$B:$D,2,0)</f>
        <v>区嘉琪</v>
      </c>
      <c r="T93">
        <f>VLOOKUP(K93,联系方式!$B:$D,3,0)</f>
        <v>13751538948</v>
      </c>
    </row>
    <row r="94" ht="30" customHeight="1" spans="1:20">
      <c r="A94" s="44"/>
      <c r="B94" s="45"/>
      <c r="C94" s="45" t="s">
        <v>301</v>
      </c>
      <c r="D94" s="45" t="s">
        <v>302</v>
      </c>
      <c r="E94" s="45" t="s">
        <v>33</v>
      </c>
      <c r="F94" s="45" t="s">
        <v>34</v>
      </c>
      <c r="G94" s="45" t="s">
        <v>58</v>
      </c>
      <c r="H94" s="45" t="s">
        <v>303</v>
      </c>
      <c r="I94" s="45" t="s">
        <v>37</v>
      </c>
      <c r="J94" s="48"/>
      <c r="K94" s="48" t="s">
        <v>63</v>
      </c>
      <c r="L94" s="48" t="e">
        <f>COUNTIF(#REF!,B94)</f>
        <v>#REF!</v>
      </c>
      <c r="M94" s="48">
        <f>COUNTIF($B$3:B94,B94)</f>
        <v>0</v>
      </c>
      <c r="N94" s="48" t="s">
        <v>39</v>
      </c>
      <c r="O94" s="50"/>
      <c r="P94" s="52">
        <v>18000</v>
      </c>
      <c r="Q94" s="53" t="s">
        <v>29</v>
      </c>
      <c r="R94" s="50"/>
      <c r="S94" t="str">
        <f>VLOOKUP(K94,联系方式!$B:$D,2,0)</f>
        <v>张银惠</v>
      </c>
      <c r="T94" t="str">
        <f>VLOOKUP(K94,联系方式!$B:$D,3,0)</f>
        <v>13696961452</v>
      </c>
    </row>
    <row r="95" ht="30" customHeight="1" spans="1:20">
      <c r="A95" s="44"/>
      <c r="B95" s="45"/>
      <c r="C95" s="45" t="s">
        <v>301</v>
      </c>
      <c r="D95" s="45" t="s">
        <v>302</v>
      </c>
      <c r="E95" s="45" t="s">
        <v>33</v>
      </c>
      <c r="F95" s="45" t="s">
        <v>34</v>
      </c>
      <c r="G95" s="45" t="s">
        <v>58</v>
      </c>
      <c r="H95" s="45" t="s">
        <v>303</v>
      </c>
      <c r="I95" s="45" t="s">
        <v>37</v>
      </c>
      <c r="J95" s="48"/>
      <c r="K95" s="48" t="s">
        <v>236</v>
      </c>
      <c r="L95" s="48" t="e">
        <f>COUNTIF(#REF!,B95)</f>
        <v>#REF!</v>
      </c>
      <c r="M95" s="48">
        <f>COUNTIF($B$3:B95,B95)</f>
        <v>0</v>
      </c>
      <c r="N95" s="48" t="s">
        <v>39</v>
      </c>
      <c r="O95" s="50"/>
      <c r="P95" s="52">
        <v>28000</v>
      </c>
      <c r="Q95" s="53" t="s">
        <v>29</v>
      </c>
      <c r="R95" s="50"/>
      <c r="S95" t="str">
        <f>VLOOKUP(K95,联系方式!$B:$D,2,0)</f>
        <v>孙薇薇</v>
      </c>
      <c r="T95">
        <f>VLOOKUP(K95,联系方式!$B:$D,3,0)</f>
        <v>13261798829</v>
      </c>
    </row>
    <row r="96" ht="30" customHeight="1" spans="1:20">
      <c r="A96" s="44"/>
      <c r="B96" s="45"/>
      <c r="C96" s="45" t="s">
        <v>301</v>
      </c>
      <c r="D96" s="45" t="s">
        <v>302</v>
      </c>
      <c r="E96" s="45" t="s">
        <v>33</v>
      </c>
      <c r="F96" s="45" t="s">
        <v>34</v>
      </c>
      <c r="G96" s="45" t="s">
        <v>58</v>
      </c>
      <c r="H96" s="45" t="s">
        <v>303</v>
      </c>
      <c r="I96" s="45" t="s">
        <v>37</v>
      </c>
      <c r="J96" s="48"/>
      <c r="K96" s="48" t="s">
        <v>62</v>
      </c>
      <c r="L96" s="48" t="e">
        <f>COUNTIF(#REF!,B96)</f>
        <v>#REF!</v>
      </c>
      <c r="M96" s="48">
        <f>COUNTIF($B$3:B96,B96)</f>
        <v>0</v>
      </c>
      <c r="N96" s="48" t="s">
        <v>39</v>
      </c>
      <c r="O96" s="50"/>
      <c r="P96" s="52">
        <v>18000</v>
      </c>
      <c r="Q96" s="53" t="s">
        <v>29</v>
      </c>
      <c r="R96" s="50"/>
      <c r="S96" t="str">
        <f>VLOOKUP(K96,联系方式!$B:$D,2,0)</f>
        <v>施春萍</v>
      </c>
      <c r="T96">
        <f>VLOOKUP(K96,联系方式!$B:$D,3,0)</f>
        <v>13929903007</v>
      </c>
    </row>
    <row r="97" ht="30" customHeight="1" spans="1:20">
      <c r="A97" s="44">
        <v>35</v>
      </c>
      <c r="B97" s="45" t="s">
        <v>305</v>
      </c>
      <c r="C97" s="45" t="s">
        <v>306</v>
      </c>
      <c r="D97" s="45" t="s">
        <v>307</v>
      </c>
      <c r="E97" s="45" t="s">
        <v>33</v>
      </c>
      <c r="F97" s="45" t="s">
        <v>34</v>
      </c>
      <c r="G97" s="45" t="s">
        <v>308</v>
      </c>
      <c r="H97" s="45" t="s">
        <v>309</v>
      </c>
      <c r="I97" s="45" t="s">
        <v>37</v>
      </c>
      <c r="J97" s="48" t="s">
        <v>286</v>
      </c>
      <c r="K97" s="48" t="s">
        <v>310</v>
      </c>
      <c r="L97" s="48" t="e">
        <f>COUNTIF(#REF!,B97)</f>
        <v>#REF!</v>
      </c>
      <c r="M97" s="48">
        <f>COUNTIF($B$3:B97,B97)</f>
        <v>1</v>
      </c>
      <c r="N97" s="48" t="s">
        <v>39</v>
      </c>
      <c r="O97" s="50"/>
      <c r="P97" s="52" t="s">
        <v>311</v>
      </c>
      <c r="Q97" s="53" t="s">
        <v>29</v>
      </c>
      <c r="R97" s="50" t="s">
        <v>41</v>
      </c>
      <c r="S97" t="str">
        <f>VLOOKUP(K97,联系方式!$B:$D,2,0)</f>
        <v>张艺凡</v>
      </c>
      <c r="T97">
        <f>VLOOKUP(K97,联系方式!$B:$D,3,0)</f>
        <v>18611901513</v>
      </c>
    </row>
    <row r="98" ht="30" customHeight="1" spans="1:20">
      <c r="A98" s="44"/>
      <c r="B98" s="45"/>
      <c r="C98" s="45" t="s">
        <v>306</v>
      </c>
      <c r="D98" s="45" t="s">
        <v>307</v>
      </c>
      <c r="E98" s="45" t="s">
        <v>33</v>
      </c>
      <c r="F98" s="45" t="s">
        <v>34</v>
      </c>
      <c r="G98" s="45" t="s">
        <v>308</v>
      </c>
      <c r="H98" s="45" t="s">
        <v>309</v>
      </c>
      <c r="I98" s="45" t="s">
        <v>37</v>
      </c>
      <c r="J98" s="48"/>
      <c r="K98" s="48" t="s">
        <v>218</v>
      </c>
      <c r="L98" s="48" t="e">
        <f>COUNTIF(#REF!,B98)</f>
        <v>#REF!</v>
      </c>
      <c r="M98" s="48">
        <f>COUNTIF($B$3:B98,B98)</f>
        <v>0</v>
      </c>
      <c r="N98" s="48" t="s">
        <v>39</v>
      </c>
      <c r="O98" s="50"/>
      <c r="P98" s="52">
        <v>31800</v>
      </c>
      <c r="Q98" s="53" t="s">
        <v>29</v>
      </c>
      <c r="R98" s="50"/>
      <c r="S98" t="str">
        <f>VLOOKUP(K98,联系方式!$B:$D,2,0)</f>
        <v>鲍士宝</v>
      </c>
      <c r="T98">
        <f>VLOOKUP(K98,联系方式!$B:$D,3,0)</f>
        <v>17821983769</v>
      </c>
    </row>
    <row r="99" ht="30" customHeight="1" spans="1:20">
      <c r="A99" s="44"/>
      <c r="B99" s="45"/>
      <c r="C99" s="45" t="s">
        <v>306</v>
      </c>
      <c r="D99" s="45" t="s">
        <v>307</v>
      </c>
      <c r="E99" s="45" t="s">
        <v>33</v>
      </c>
      <c r="F99" s="45" t="s">
        <v>34</v>
      </c>
      <c r="G99" s="45" t="s">
        <v>308</v>
      </c>
      <c r="H99" s="45" t="s">
        <v>309</v>
      </c>
      <c r="I99" s="45" t="s">
        <v>37</v>
      </c>
      <c r="J99" s="48"/>
      <c r="K99" s="48" t="s">
        <v>166</v>
      </c>
      <c r="L99" s="48" t="e">
        <f>COUNTIF(#REF!,B99)</f>
        <v>#REF!</v>
      </c>
      <c r="M99" s="48">
        <f>COUNTIF($B$3:B99,B99)</f>
        <v>0</v>
      </c>
      <c r="N99" s="48" t="s">
        <v>39</v>
      </c>
      <c r="O99" s="50"/>
      <c r="P99" s="52">
        <v>32800</v>
      </c>
      <c r="Q99" s="53" t="s">
        <v>29</v>
      </c>
      <c r="R99" s="50"/>
      <c r="S99" t="str">
        <f>VLOOKUP(K99,联系方式!$B:$D,2,0)</f>
        <v>李可</v>
      </c>
      <c r="T99">
        <f>VLOOKUP(K99,联系方式!$B:$D,3,0)</f>
        <v>13810409288</v>
      </c>
    </row>
    <row r="100" ht="30" customHeight="1" spans="1:20">
      <c r="A100" s="44"/>
      <c r="B100" s="45"/>
      <c r="C100" s="45" t="s">
        <v>306</v>
      </c>
      <c r="D100" s="45" t="s">
        <v>307</v>
      </c>
      <c r="E100" s="45" t="s">
        <v>33</v>
      </c>
      <c r="F100" s="45" t="s">
        <v>34</v>
      </c>
      <c r="G100" s="45" t="s">
        <v>308</v>
      </c>
      <c r="H100" s="45" t="s">
        <v>309</v>
      </c>
      <c r="I100" s="45" t="s">
        <v>37</v>
      </c>
      <c r="J100" s="48"/>
      <c r="K100" s="48" t="s">
        <v>63</v>
      </c>
      <c r="L100" s="48" t="e">
        <f>COUNTIF(#REF!,B100)</f>
        <v>#REF!</v>
      </c>
      <c r="M100" s="48">
        <f>COUNTIF($B$3:B100,B100)</f>
        <v>0</v>
      </c>
      <c r="N100" s="48" t="s">
        <v>39</v>
      </c>
      <c r="O100" s="50"/>
      <c r="P100" s="52">
        <v>33800</v>
      </c>
      <c r="Q100" s="53" t="s">
        <v>29</v>
      </c>
      <c r="R100" s="50"/>
      <c r="S100" t="str">
        <f>VLOOKUP(K100,联系方式!$B:$D,2,0)</f>
        <v>张银惠</v>
      </c>
      <c r="T100" t="str">
        <f>VLOOKUP(K100,联系方式!$B:$D,3,0)</f>
        <v>13696961452</v>
      </c>
    </row>
    <row r="101" ht="30" customHeight="1" spans="1:20">
      <c r="A101" s="44"/>
      <c r="B101" s="45"/>
      <c r="C101" s="45" t="s">
        <v>306</v>
      </c>
      <c r="D101" s="45" t="s">
        <v>307</v>
      </c>
      <c r="E101" s="45" t="s">
        <v>33</v>
      </c>
      <c r="F101" s="45" t="s">
        <v>34</v>
      </c>
      <c r="G101" s="45" t="s">
        <v>308</v>
      </c>
      <c r="H101" s="45" t="s">
        <v>309</v>
      </c>
      <c r="I101" s="45" t="s">
        <v>37</v>
      </c>
      <c r="J101" s="48"/>
      <c r="K101" s="48" t="s">
        <v>312</v>
      </c>
      <c r="L101" s="48" t="e">
        <f>COUNTIF(#REF!,B101)</f>
        <v>#REF!</v>
      </c>
      <c r="M101" s="48">
        <f>COUNTIF($B$3:B101,B101)</f>
        <v>0</v>
      </c>
      <c r="N101" s="48" t="s">
        <v>39</v>
      </c>
      <c r="O101" s="50"/>
      <c r="P101" s="52">
        <v>28000</v>
      </c>
      <c r="Q101" s="53" t="s">
        <v>29</v>
      </c>
      <c r="R101" s="50"/>
      <c r="S101" t="str">
        <f>VLOOKUP(K101,联系方式!$B:$D,2,0)</f>
        <v>张丽容</v>
      </c>
      <c r="T101">
        <f>VLOOKUP(K101,联系方式!$B:$D,3,0)</f>
        <v>13651201551</v>
      </c>
    </row>
    <row r="102" ht="30" customHeight="1" spans="1:20">
      <c r="A102" s="44"/>
      <c r="B102" s="45"/>
      <c r="C102" s="45" t="s">
        <v>306</v>
      </c>
      <c r="D102" s="45" t="s">
        <v>307</v>
      </c>
      <c r="E102" s="45" t="s">
        <v>33</v>
      </c>
      <c r="F102" s="45" t="s">
        <v>34</v>
      </c>
      <c r="G102" s="45" t="s">
        <v>308</v>
      </c>
      <c r="H102" s="45" t="s">
        <v>309</v>
      </c>
      <c r="I102" s="45" t="s">
        <v>37</v>
      </c>
      <c r="J102" s="48"/>
      <c r="K102" s="48" t="s">
        <v>171</v>
      </c>
      <c r="L102" s="48" t="e">
        <f>COUNTIF(#REF!,B102)</f>
        <v>#REF!</v>
      </c>
      <c r="M102" s="48">
        <f>COUNTIF($B$3:B102,B102)</f>
        <v>0</v>
      </c>
      <c r="N102" s="48" t="s">
        <v>39</v>
      </c>
      <c r="O102" s="50"/>
      <c r="P102" s="52">
        <v>31800</v>
      </c>
      <c r="Q102" s="53" t="s">
        <v>29</v>
      </c>
      <c r="R102" s="50"/>
      <c r="S102" t="str">
        <f>VLOOKUP(K102,联系方式!$B:$D,2,0)</f>
        <v>王丽刃</v>
      </c>
      <c r="T102">
        <f>VLOOKUP(K102,联系方式!$B:$D,3,0)</f>
        <v>13691515992</v>
      </c>
    </row>
    <row r="103" ht="30" customHeight="1" spans="1:20">
      <c r="A103" s="44">
        <v>36</v>
      </c>
      <c r="B103" s="45" t="s">
        <v>313</v>
      </c>
      <c r="C103" s="45" t="s">
        <v>314</v>
      </c>
      <c r="D103" s="45" t="s">
        <v>315</v>
      </c>
      <c r="E103" s="45" t="s">
        <v>110</v>
      </c>
      <c r="F103" s="45" t="s">
        <v>159</v>
      </c>
      <c r="G103" s="45" t="s">
        <v>184</v>
      </c>
      <c r="H103" s="45" t="s">
        <v>316</v>
      </c>
      <c r="I103" s="45" t="s">
        <v>25</v>
      </c>
      <c r="J103" s="48" t="s">
        <v>317</v>
      </c>
      <c r="K103" s="48" t="s">
        <v>187</v>
      </c>
      <c r="L103" s="48" t="e">
        <f>COUNTIF(#REF!,B103)</f>
        <v>#REF!</v>
      </c>
      <c r="M103" s="48">
        <f>COUNTIF($B$3:B103,B103)</f>
        <v>1</v>
      </c>
      <c r="N103" s="48" t="s">
        <v>27</v>
      </c>
      <c r="O103" s="50"/>
      <c r="P103" s="52">
        <v>36800</v>
      </c>
      <c r="Q103" s="53" t="s">
        <v>29</v>
      </c>
      <c r="R103" s="50"/>
      <c r="S103" t="str">
        <f>VLOOKUP(K103,联系方式!$B:$D,2,0)</f>
        <v>贺春</v>
      </c>
      <c r="T103">
        <f>VLOOKUP(K103,联系方式!$B:$D,3,0)</f>
        <v>18578637876</v>
      </c>
    </row>
    <row r="104" ht="30" customHeight="1" spans="1:20">
      <c r="A104" s="44">
        <v>37</v>
      </c>
      <c r="B104" s="45" t="s">
        <v>318</v>
      </c>
      <c r="C104" s="45" t="s">
        <v>319</v>
      </c>
      <c r="D104" s="45" t="s">
        <v>320</v>
      </c>
      <c r="E104" s="45" t="s">
        <v>110</v>
      </c>
      <c r="F104" s="45" t="s">
        <v>159</v>
      </c>
      <c r="G104" s="45" t="s">
        <v>251</v>
      </c>
      <c r="H104" s="45" t="s">
        <v>321</v>
      </c>
      <c r="I104" s="45" t="s">
        <v>25</v>
      </c>
      <c r="J104" s="48" t="s">
        <v>322</v>
      </c>
      <c r="K104" s="48" t="s">
        <v>187</v>
      </c>
      <c r="L104" s="48" t="e">
        <f>COUNTIF(#REF!,B104)</f>
        <v>#REF!</v>
      </c>
      <c r="M104" s="48">
        <f>COUNTIF($B$3:B104,B104)</f>
        <v>1</v>
      </c>
      <c r="N104" s="48" t="s">
        <v>27</v>
      </c>
      <c r="O104" s="50"/>
      <c r="P104" s="52">
        <v>36800</v>
      </c>
      <c r="Q104" s="53" t="s">
        <v>29</v>
      </c>
      <c r="R104" s="50"/>
      <c r="S104" t="str">
        <f>VLOOKUP(K104,联系方式!$B:$D,2,0)</f>
        <v>贺春</v>
      </c>
      <c r="T104">
        <f>VLOOKUP(K104,联系方式!$B:$D,3,0)</f>
        <v>18578637876</v>
      </c>
    </row>
    <row r="105" ht="30" customHeight="1" spans="1:20">
      <c r="A105" s="44">
        <v>38</v>
      </c>
      <c r="B105" s="45" t="s">
        <v>323</v>
      </c>
      <c r="C105" s="45" t="s">
        <v>324</v>
      </c>
      <c r="D105" s="45" t="s">
        <v>325</v>
      </c>
      <c r="E105" s="45" t="s">
        <v>33</v>
      </c>
      <c r="F105" s="45" t="s">
        <v>34</v>
      </c>
      <c r="G105" s="45" t="s">
        <v>326</v>
      </c>
      <c r="H105" s="45" t="s">
        <v>327</v>
      </c>
      <c r="I105" s="45" t="s">
        <v>25</v>
      </c>
      <c r="J105" s="48" t="s">
        <v>328</v>
      </c>
      <c r="K105" s="48" t="s">
        <v>329</v>
      </c>
      <c r="L105" s="48" t="e">
        <f>COUNTIF(#REF!,B105)</f>
        <v>#REF!</v>
      </c>
      <c r="M105" s="48">
        <f>COUNTIF($B$3:B105,B105)</f>
        <v>1</v>
      </c>
      <c r="N105" s="48" t="s">
        <v>27</v>
      </c>
      <c r="O105" s="50"/>
      <c r="P105" s="52">
        <v>36800</v>
      </c>
      <c r="Q105" s="53" t="s">
        <v>29</v>
      </c>
      <c r="R105" s="50"/>
      <c r="S105" t="str">
        <f>VLOOKUP(K105,联系方式!$B:$D,2,0)</f>
        <v>钟日芳</v>
      </c>
      <c r="T105">
        <f>VLOOKUP(K105,联系方式!$B:$D,3,0)</f>
        <v>15980271131</v>
      </c>
    </row>
    <row r="106" ht="30" customHeight="1" spans="1:20">
      <c r="A106" s="44">
        <v>39</v>
      </c>
      <c r="B106" s="45" t="s">
        <v>330</v>
      </c>
      <c r="C106" s="45" t="s">
        <v>331</v>
      </c>
      <c r="D106" s="45" t="s">
        <v>332</v>
      </c>
      <c r="E106" s="45" t="s">
        <v>110</v>
      </c>
      <c r="F106" s="45" t="s">
        <v>159</v>
      </c>
      <c r="G106" s="45" t="s">
        <v>146</v>
      </c>
      <c r="H106" s="45" t="s">
        <v>333</v>
      </c>
      <c r="I106" s="45" t="s">
        <v>25</v>
      </c>
      <c r="J106" s="48" t="s">
        <v>334</v>
      </c>
      <c r="K106" s="48" t="s">
        <v>335</v>
      </c>
      <c r="L106" s="48" t="e">
        <f>COUNTIF(#REF!,B106)</f>
        <v>#REF!</v>
      </c>
      <c r="M106" s="48">
        <f>COUNTIF($B$3:B106,B106)</f>
        <v>1</v>
      </c>
      <c r="N106" s="48" t="s">
        <v>27</v>
      </c>
      <c r="O106" s="50"/>
      <c r="P106" s="52">
        <v>42800</v>
      </c>
      <c r="Q106" s="53" t="s">
        <v>29</v>
      </c>
      <c r="R106" s="50"/>
      <c r="S106" t="str">
        <f>VLOOKUP(K106,联系方式!$B:$D,2,0)</f>
        <v>曾家伟</v>
      </c>
      <c r="T106">
        <f>VLOOKUP(K106,联系方式!$B:$D,3,0)</f>
        <v>13802924083</v>
      </c>
    </row>
    <row r="107" ht="30" customHeight="1" spans="1:20">
      <c r="A107" s="44">
        <v>40</v>
      </c>
      <c r="B107" s="45" t="s">
        <v>336</v>
      </c>
      <c r="C107" s="45" t="s">
        <v>337</v>
      </c>
      <c r="D107" s="45" t="s">
        <v>338</v>
      </c>
      <c r="E107" s="45" t="s">
        <v>119</v>
      </c>
      <c r="F107" s="45" t="s">
        <v>120</v>
      </c>
      <c r="G107" s="45" t="s">
        <v>146</v>
      </c>
      <c r="H107" s="45" t="s">
        <v>339</v>
      </c>
      <c r="I107" s="45" t="s">
        <v>25</v>
      </c>
      <c r="J107" s="48" t="s">
        <v>334</v>
      </c>
      <c r="K107" s="48" t="s">
        <v>340</v>
      </c>
      <c r="L107" s="48" t="e">
        <f>COUNTIF(#REF!,B107)</f>
        <v>#REF!</v>
      </c>
      <c r="M107" s="48">
        <f>COUNTIF($B$3:B107,B107)</f>
        <v>1</v>
      </c>
      <c r="N107" s="48" t="s">
        <v>27</v>
      </c>
      <c r="O107" s="50"/>
      <c r="P107" s="52">
        <v>32000</v>
      </c>
      <c r="Q107" s="53" t="s">
        <v>29</v>
      </c>
      <c r="R107" s="50"/>
      <c r="S107" t="str">
        <f>VLOOKUP(K107,联系方式!$B:$D,2,0)</f>
        <v>邵雨竹</v>
      </c>
      <c r="T107" t="str">
        <f>VLOOKUP(K107,联系方式!$B:$D,3,0)</f>
        <v>020-89128188</v>
      </c>
    </row>
    <row r="108" ht="30" customHeight="1" spans="1:20">
      <c r="A108" s="44">
        <v>41</v>
      </c>
      <c r="B108" s="45" t="s">
        <v>341</v>
      </c>
      <c r="C108" s="45" t="s">
        <v>342</v>
      </c>
      <c r="D108" s="45" t="s">
        <v>343</v>
      </c>
      <c r="E108" s="45" t="s">
        <v>33</v>
      </c>
      <c r="F108" s="45" t="s">
        <v>34</v>
      </c>
      <c r="G108" s="45" t="s">
        <v>344</v>
      </c>
      <c r="H108" s="45" t="s">
        <v>345</v>
      </c>
      <c r="I108" s="45" t="s">
        <v>37</v>
      </c>
      <c r="J108" s="48"/>
      <c r="K108" s="48" t="s">
        <v>346</v>
      </c>
      <c r="L108" s="48" t="e">
        <f>COUNTIF(#REF!,B108)</f>
        <v>#REF!</v>
      </c>
      <c r="M108" s="48">
        <f>COUNTIF($B$3:B108,B108)</f>
        <v>1</v>
      </c>
      <c r="N108" s="48" t="s">
        <v>39</v>
      </c>
      <c r="O108" s="50"/>
      <c r="P108" s="52" t="s">
        <v>347</v>
      </c>
      <c r="Q108" s="53" t="s">
        <v>29</v>
      </c>
      <c r="R108" s="50" t="s">
        <v>41</v>
      </c>
      <c r="S108" t="str">
        <f>VLOOKUP(K108,联系方式!$B:$D,2,0)</f>
        <v>郭琳琳</v>
      </c>
      <c r="T108">
        <f>VLOOKUP(K108,联系方式!$B:$D,3,0)</f>
        <v>19313013533</v>
      </c>
    </row>
    <row r="109" ht="30" customHeight="1" spans="1:20">
      <c r="A109" s="44"/>
      <c r="B109" s="45"/>
      <c r="C109" s="45" t="s">
        <v>342</v>
      </c>
      <c r="D109" s="45" t="s">
        <v>343</v>
      </c>
      <c r="E109" s="45" t="s">
        <v>33</v>
      </c>
      <c r="F109" s="45" t="s">
        <v>34</v>
      </c>
      <c r="G109" s="45" t="s">
        <v>344</v>
      </c>
      <c r="H109" s="45" t="s">
        <v>345</v>
      </c>
      <c r="I109" s="45" t="s">
        <v>37</v>
      </c>
      <c r="J109" s="48"/>
      <c r="K109" s="48" t="s">
        <v>348</v>
      </c>
      <c r="L109" s="48" t="e">
        <f>COUNTIF(#REF!,B109)</f>
        <v>#REF!</v>
      </c>
      <c r="M109" s="48">
        <f>COUNTIF($B$3:B109,B109)</f>
        <v>0</v>
      </c>
      <c r="N109" s="48" t="s">
        <v>72</v>
      </c>
      <c r="O109" s="50" t="s">
        <v>349</v>
      </c>
      <c r="P109" s="52" t="s">
        <v>304</v>
      </c>
      <c r="Q109" s="53" t="s">
        <v>29</v>
      </c>
      <c r="R109" s="50" t="s">
        <v>41</v>
      </c>
      <c r="S109" t="str">
        <f>VLOOKUP(K109,联系方式!$B:$D,2,0)</f>
        <v>沈友琴</v>
      </c>
      <c r="T109">
        <f>VLOOKUP(K109,联系方式!$B:$D,3,0)</f>
        <v>13556000626</v>
      </c>
    </row>
    <row r="110" ht="30" customHeight="1" spans="1:20">
      <c r="A110" s="44"/>
      <c r="B110" s="45"/>
      <c r="C110" s="45" t="s">
        <v>342</v>
      </c>
      <c r="D110" s="45" t="s">
        <v>343</v>
      </c>
      <c r="E110" s="45" t="s">
        <v>33</v>
      </c>
      <c r="F110" s="45" t="s">
        <v>34</v>
      </c>
      <c r="G110" s="45" t="s">
        <v>344</v>
      </c>
      <c r="H110" s="45" t="s">
        <v>345</v>
      </c>
      <c r="I110" s="45" t="s">
        <v>37</v>
      </c>
      <c r="J110" s="48"/>
      <c r="K110" s="48" t="s">
        <v>350</v>
      </c>
      <c r="L110" s="48" t="e">
        <f>COUNTIF(#REF!,B110)</f>
        <v>#REF!</v>
      </c>
      <c r="M110" s="48">
        <f>COUNTIF($B$3:B110,B110)</f>
        <v>0</v>
      </c>
      <c r="N110" s="48" t="s">
        <v>39</v>
      </c>
      <c r="O110" s="50"/>
      <c r="P110" s="52" t="s">
        <v>351</v>
      </c>
      <c r="Q110" s="53" t="s">
        <v>29</v>
      </c>
      <c r="R110" s="50" t="s">
        <v>41</v>
      </c>
      <c r="S110" t="str">
        <f>VLOOKUP(K110,联系方式!$B:$D,2,0)</f>
        <v>张帅领</v>
      </c>
      <c r="T110">
        <f>VLOOKUP(K110,联系方式!$B:$D,3,0)</f>
        <v>18621090292</v>
      </c>
    </row>
    <row r="111" ht="30" customHeight="1" spans="1:20">
      <c r="A111" s="44"/>
      <c r="B111" s="45"/>
      <c r="C111" s="45" t="s">
        <v>342</v>
      </c>
      <c r="D111" s="45" t="s">
        <v>343</v>
      </c>
      <c r="E111" s="45" t="s">
        <v>33</v>
      </c>
      <c r="F111" s="45" t="s">
        <v>34</v>
      </c>
      <c r="G111" s="45" t="s">
        <v>344</v>
      </c>
      <c r="H111" s="45" t="s">
        <v>345</v>
      </c>
      <c r="I111" s="45" t="s">
        <v>37</v>
      </c>
      <c r="J111" s="48"/>
      <c r="K111" s="48" t="s">
        <v>231</v>
      </c>
      <c r="L111" s="48" t="e">
        <f>COUNTIF(#REF!,B111)</f>
        <v>#REF!</v>
      </c>
      <c r="M111" s="48">
        <f>COUNTIF($B$3:B111,B111)</f>
        <v>0</v>
      </c>
      <c r="N111" s="48" t="s">
        <v>39</v>
      </c>
      <c r="O111" s="50"/>
      <c r="P111" s="52">
        <v>29800</v>
      </c>
      <c r="Q111" s="53" t="s">
        <v>29</v>
      </c>
      <c r="R111" s="50"/>
      <c r="S111" t="str">
        <f>VLOOKUP(K111,联系方式!$B:$D,2,0)</f>
        <v>宁荣芳</v>
      </c>
      <c r="T111">
        <f>VLOOKUP(K111,联系方式!$B:$D,3,0)</f>
        <v>13660516936</v>
      </c>
    </row>
    <row r="112" ht="30" customHeight="1" spans="1:20">
      <c r="A112" s="44"/>
      <c r="B112" s="45"/>
      <c r="C112" s="45" t="s">
        <v>342</v>
      </c>
      <c r="D112" s="45" t="s">
        <v>343</v>
      </c>
      <c r="E112" s="45" t="s">
        <v>33</v>
      </c>
      <c r="F112" s="45" t="s">
        <v>34</v>
      </c>
      <c r="G112" s="45" t="s">
        <v>344</v>
      </c>
      <c r="H112" s="45" t="s">
        <v>345</v>
      </c>
      <c r="I112" s="45" t="s">
        <v>37</v>
      </c>
      <c r="J112" s="48"/>
      <c r="K112" s="48" t="s">
        <v>51</v>
      </c>
      <c r="L112" s="48" t="e">
        <f>COUNTIF(#REF!,B112)</f>
        <v>#REF!</v>
      </c>
      <c r="M112" s="48">
        <f>COUNTIF($B$3:B112,B112)</f>
        <v>0</v>
      </c>
      <c r="N112" s="48" t="s">
        <v>39</v>
      </c>
      <c r="O112" s="50"/>
      <c r="P112" s="52">
        <v>24800</v>
      </c>
      <c r="Q112" s="53" t="s">
        <v>29</v>
      </c>
      <c r="R112" s="50"/>
      <c r="S112" t="str">
        <f>VLOOKUP(K112,联系方式!$B:$D,2,0)</f>
        <v>何萍</v>
      </c>
      <c r="T112">
        <f>VLOOKUP(K112,联系方式!$B:$D,3,0)</f>
        <v>13720008445</v>
      </c>
    </row>
    <row r="113" ht="30" customHeight="1" spans="1:20">
      <c r="A113" s="44"/>
      <c r="B113" s="45"/>
      <c r="C113" s="45" t="s">
        <v>342</v>
      </c>
      <c r="D113" s="45" t="s">
        <v>343</v>
      </c>
      <c r="E113" s="45" t="s">
        <v>33</v>
      </c>
      <c r="F113" s="45" t="s">
        <v>34</v>
      </c>
      <c r="G113" s="45" t="s">
        <v>344</v>
      </c>
      <c r="H113" s="45" t="s">
        <v>345</v>
      </c>
      <c r="I113" s="45" t="s">
        <v>37</v>
      </c>
      <c r="J113" s="48"/>
      <c r="K113" s="48" t="s">
        <v>228</v>
      </c>
      <c r="L113" s="48" t="e">
        <f>COUNTIF(#REF!,B113)</f>
        <v>#REF!</v>
      </c>
      <c r="M113" s="48">
        <f>COUNTIF($B$3:B113,B113)</f>
        <v>0</v>
      </c>
      <c r="N113" s="48" t="s">
        <v>39</v>
      </c>
      <c r="O113" s="50"/>
      <c r="P113" s="52">
        <v>26800</v>
      </c>
      <c r="Q113" s="53" t="s">
        <v>29</v>
      </c>
      <c r="R113" s="50"/>
      <c r="S113" t="str">
        <f>VLOOKUP(K113,联系方式!$B:$D,2,0)</f>
        <v>颜马丹</v>
      </c>
      <c r="T113">
        <f>VLOOKUP(K113,联系方式!$B:$D,3,0)</f>
        <v>15757179321</v>
      </c>
    </row>
    <row r="114" ht="30" customHeight="1" spans="1:20">
      <c r="A114" s="44"/>
      <c r="B114" s="45"/>
      <c r="C114" s="45" t="s">
        <v>342</v>
      </c>
      <c r="D114" s="45" t="s">
        <v>343</v>
      </c>
      <c r="E114" s="45" t="s">
        <v>33</v>
      </c>
      <c r="F114" s="45" t="s">
        <v>34</v>
      </c>
      <c r="G114" s="45" t="s">
        <v>344</v>
      </c>
      <c r="H114" s="45" t="s">
        <v>345</v>
      </c>
      <c r="I114" s="45" t="s">
        <v>37</v>
      </c>
      <c r="J114" s="48"/>
      <c r="K114" s="48" t="s">
        <v>352</v>
      </c>
      <c r="L114" s="48" t="e">
        <f>COUNTIF(#REF!,B114)</f>
        <v>#REF!</v>
      </c>
      <c r="M114" s="48">
        <f>COUNTIF($B$3:B114,B114)</f>
        <v>0</v>
      </c>
      <c r="N114" s="48" t="s">
        <v>39</v>
      </c>
      <c r="O114" s="50"/>
      <c r="P114" s="52" t="s">
        <v>353</v>
      </c>
      <c r="Q114" s="53" t="s">
        <v>29</v>
      </c>
      <c r="R114" s="50"/>
      <c r="S114" t="str">
        <f>VLOOKUP(K114,联系方式!$B:$D,2,0)</f>
        <v>李曼</v>
      </c>
      <c r="T114">
        <f>VLOOKUP(K114,联系方式!$B:$D,3,0)</f>
        <v>13701226180</v>
      </c>
    </row>
    <row r="115" ht="30" customHeight="1" spans="1:20">
      <c r="A115" s="44"/>
      <c r="B115" s="45"/>
      <c r="C115" s="45" t="s">
        <v>342</v>
      </c>
      <c r="D115" s="45" t="s">
        <v>343</v>
      </c>
      <c r="E115" s="45" t="s">
        <v>33</v>
      </c>
      <c r="F115" s="45" t="s">
        <v>34</v>
      </c>
      <c r="G115" s="45" t="s">
        <v>344</v>
      </c>
      <c r="H115" s="45" t="s">
        <v>345</v>
      </c>
      <c r="I115" s="45" t="s">
        <v>37</v>
      </c>
      <c r="J115" s="48"/>
      <c r="K115" s="48" t="s">
        <v>230</v>
      </c>
      <c r="L115" s="48" t="e">
        <f>COUNTIF(#REF!,B115)</f>
        <v>#REF!</v>
      </c>
      <c r="M115" s="48">
        <f>COUNTIF($B$3:B115,B115)</f>
        <v>0</v>
      </c>
      <c r="N115" s="48" t="s">
        <v>72</v>
      </c>
      <c r="O115" s="50" t="s">
        <v>231</v>
      </c>
      <c r="P115" s="52">
        <v>24800</v>
      </c>
      <c r="Q115" s="53" t="s">
        <v>29</v>
      </c>
      <c r="R115" s="50"/>
      <c r="S115" t="str">
        <f>VLOOKUP(K115,联系方式!$B:$D,2,0)</f>
        <v>韩梦</v>
      </c>
      <c r="T115">
        <f>VLOOKUP(K115,联系方式!$B:$D,3,0)</f>
        <v>13321106885</v>
      </c>
    </row>
    <row r="116" ht="30" customHeight="1" spans="1:20">
      <c r="A116" s="44">
        <v>42</v>
      </c>
      <c r="B116" s="45" t="s">
        <v>355</v>
      </c>
      <c r="C116" s="45" t="s">
        <v>356</v>
      </c>
      <c r="D116" s="45" t="s">
        <v>357</v>
      </c>
      <c r="E116" s="45" t="s">
        <v>110</v>
      </c>
      <c r="F116" s="45" t="s">
        <v>159</v>
      </c>
      <c r="G116" s="45" t="s">
        <v>146</v>
      </c>
      <c r="H116" s="45" t="s">
        <v>358</v>
      </c>
      <c r="I116" s="45" t="s">
        <v>25</v>
      </c>
      <c r="J116" s="48"/>
      <c r="K116" s="48" t="s">
        <v>359</v>
      </c>
      <c r="L116" s="48" t="e">
        <f>COUNTIF(#REF!,B116)</f>
        <v>#REF!</v>
      </c>
      <c r="M116" s="48">
        <f>COUNTIF($B$3:B116,B116)</f>
        <v>1</v>
      </c>
      <c r="N116" s="48" t="s">
        <v>27</v>
      </c>
      <c r="O116" s="50"/>
      <c r="P116" s="52">
        <v>32800</v>
      </c>
      <c r="Q116" s="53" t="s">
        <v>29</v>
      </c>
      <c r="R116" s="50"/>
      <c r="S116" t="str">
        <f>VLOOKUP(K116,联系方式!$B:$D,2,0)</f>
        <v>马斯凯</v>
      </c>
      <c r="T116">
        <f>VLOOKUP(K116,联系方式!$B:$D,3,0)</f>
        <v>15986601347</v>
      </c>
    </row>
    <row r="117" ht="30" customHeight="1" spans="1:20">
      <c r="A117" s="44">
        <v>43</v>
      </c>
      <c r="B117" s="45" t="s">
        <v>360</v>
      </c>
      <c r="C117" s="45" t="s">
        <v>361</v>
      </c>
      <c r="D117" s="45" t="s">
        <v>362</v>
      </c>
      <c r="E117" s="45" t="s">
        <v>33</v>
      </c>
      <c r="F117" s="45" t="s">
        <v>34</v>
      </c>
      <c r="G117" s="45" t="s">
        <v>216</v>
      </c>
      <c r="H117" s="45" t="s">
        <v>363</v>
      </c>
      <c r="I117" s="45" t="s">
        <v>37</v>
      </c>
      <c r="J117" s="48"/>
      <c r="K117" s="48" t="s">
        <v>367</v>
      </c>
      <c r="L117" s="48" t="e">
        <f>COUNTIF(#REF!,B117)</f>
        <v>#REF!</v>
      </c>
      <c r="M117" s="48">
        <f>COUNTIF($B$3:B117,B117)</f>
        <v>1</v>
      </c>
      <c r="N117" s="48" t="s">
        <v>39</v>
      </c>
      <c r="O117" s="50"/>
      <c r="P117" s="52" t="s">
        <v>353</v>
      </c>
      <c r="Q117" s="53" t="s">
        <v>29</v>
      </c>
      <c r="R117" s="50"/>
      <c r="S117" t="str">
        <f>VLOOKUP(K117,联系方式!$B:$D,2,0)</f>
        <v>李曼</v>
      </c>
      <c r="T117">
        <f>VLOOKUP(K117,联系方式!$B:$D,3,0)</f>
        <v>13701226180</v>
      </c>
    </row>
    <row r="118" ht="30" customHeight="1" spans="1:20">
      <c r="A118" s="44"/>
      <c r="B118" s="45"/>
      <c r="C118" s="45" t="s">
        <v>361</v>
      </c>
      <c r="D118" s="45" t="s">
        <v>362</v>
      </c>
      <c r="E118" s="45" t="s">
        <v>33</v>
      </c>
      <c r="F118" s="45" t="s">
        <v>34</v>
      </c>
      <c r="G118" s="45" t="s">
        <v>216</v>
      </c>
      <c r="H118" s="45" t="s">
        <v>363</v>
      </c>
      <c r="I118" s="45" t="s">
        <v>37</v>
      </c>
      <c r="J118" s="48"/>
      <c r="K118" s="48" t="s">
        <v>51</v>
      </c>
      <c r="L118" s="48" t="e">
        <f>COUNTIF(#REF!,B118)</f>
        <v>#REF!</v>
      </c>
      <c r="M118" s="48">
        <f>COUNTIF($B$3:B118,B118)</f>
        <v>0</v>
      </c>
      <c r="N118" s="48" t="s">
        <v>39</v>
      </c>
      <c r="O118" s="50"/>
      <c r="P118" s="52">
        <v>24800</v>
      </c>
      <c r="Q118" s="53" t="s">
        <v>29</v>
      </c>
      <c r="R118" s="50"/>
      <c r="S118" t="str">
        <f>VLOOKUP(K118,联系方式!$B:$D,2,0)</f>
        <v>何萍</v>
      </c>
      <c r="T118">
        <f>VLOOKUP(K118,联系方式!$B:$D,3,0)</f>
        <v>13720008445</v>
      </c>
    </row>
    <row r="119" ht="30" customHeight="1" spans="1:20">
      <c r="A119" s="44"/>
      <c r="B119" s="45"/>
      <c r="C119" s="45" t="s">
        <v>361</v>
      </c>
      <c r="D119" s="45" t="s">
        <v>362</v>
      </c>
      <c r="E119" s="45" t="s">
        <v>33</v>
      </c>
      <c r="F119" s="45" t="s">
        <v>34</v>
      </c>
      <c r="G119" s="45" t="s">
        <v>216</v>
      </c>
      <c r="H119" s="45" t="s">
        <v>363</v>
      </c>
      <c r="I119" s="45" t="s">
        <v>37</v>
      </c>
      <c r="J119" s="48"/>
      <c r="K119" s="48" t="s">
        <v>231</v>
      </c>
      <c r="L119" s="48" t="e">
        <f>COUNTIF(#REF!,B119)</f>
        <v>#REF!</v>
      </c>
      <c r="M119" s="48">
        <f>COUNTIF($B$3:B119,B119)</f>
        <v>0</v>
      </c>
      <c r="N119" s="48" t="s">
        <v>39</v>
      </c>
      <c r="O119" s="50"/>
      <c r="P119" s="52">
        <v>28800</v>
      </c>
      <c r="Q119" s="53" t="s">
        <v>29</v>
      </c>
      <c r="R119" s="50"/>
      <c r="S119" t="str">
        <f>VLOOKUP(K119,联系方式!$B:$D,2,0)</f>
        <v>宁荣芳</v>
      </c>
      <c r="T119">
        <f>VLOOKUP(K119,联系方式!$B:$D,3,0)</f>
        <v>13660516936</v>
      </c>
    </row>
    <row r="120" ht="30" customHeight="1" spans="1:20">
      <c r="A120" s="44"/>
      <c r="B120" s="45"/>
      <c r="C120" s="45" t="s">
        <v>361</v>
      </c>
      <c r="D120" s="45" t="s">
        <v>362</v>
      </c>
      <c r="E120" s="45" t="s">
        <v>33</v>
      </c>
      <c r="F120" s="45" t="s">
        <v>34</v>
      </c>
      <c r="G120" s="45" t="s">
        <v>216</v>
      </c>
      <c r="H120" s="45" t="s">
        <v>363</v>
      </c>
      <c r="I120" s="45" t="s">
        <v>37</v>
      </c>
      <c r="J120" s="48"/>
      <c r="K120" s="48" t="s">
        <v>368</v>
      </c>
      <c r="L120" s="48" t="e">
        <f>COUNTIF(#REF!,B120)</f>
        <v>#REF!</v>
      </c>
      <c r="M120" s="48">
        <f>COUNTIF($B$3:B120,B120)</f>
        <v>0</v>
      </c>
      <c r="N120" s="48" t="s">
        <v>39</v>
      </c>
      <c r="O120" s="50"/>
      <c r="P120" s="52">
        <v>28000</v>
      </c>
      <c r="Q120" s="53" t="s">
        <v>29</v>
      </c>
      <c r="R120" s="50"/>
      <c r="S120" t="str">
        <f>VLOOKUP(K120,联系方式!$B:$D,2,0)</f>
        <v>李洪涛</v>
      </c>
      <c r="T120">
        <f>VLOOKUP(K120,联系方式!$B:$D,3,0)</f>
        <v>13818953935</v>
      </c>
    </row>
    <row r="121" ht="30" customHeight="1" spans="1:20">
      <c r="A121" s="44"/>
      <c r="B121" s="45"/>
      <c r="C121" s="45" t="s">
        <v>361</v>
      </c>
      <c r="D121" s="45" t="s">
        <v>362</v>
      </c>
      <c r="E121" s="45" t="s">
        <v>33</v>
      </c>
      <c r="F121" s="45" t="s">
        <v>34</v>
      </c>
      <c r="G121" s="45" t="s">
        <v>216</v>
      </c>
      <c r="H121" s="45" t="s">
        <v>363</v>
      </c>
      <c r="I121" s="45" t="s">
        <v>37</v>
      </c>
      <c r="J121" s="48"/>
      <c r="K121" s="48" t="s">
        <v>63</v>
      </c>
      <c r="L121" s="48" t="e">
        <f>COUNTIF(#REF!,B121)</f>
        <v>#REF!</v>
      </c>
      <c r="M121" s="48">
        <f>COUNTIF($B$3:B121,B121)</f>
        <v>0</v>
      </c>
      <c r="N121" s="48" t="s">
        <v>72</v>
      </c>
      <c r="O121" s="50" t="s">
        <v>369</v>
      </c>
      <c r="P121" s="52">
        <v>27800</v>
      </c>
      <c r="Q121" s="53" t="s">
        <v>29</v>
      </c>
      <c r="R121" s="50"/>
      <c r="S121" t="str">
        <f>VLOOKUP(K121,联系方式!$B:$D,2,0)</f>
        <v>张银惠</v>
      </c>
      <c r="T121" t="str">
        <f>VLOOKUP(K121,联系方式!$B:$D,3,0)</f>
        <v>13696961452</v>
      </c>
    </row>
    <row r="122" ht="30" customHeight="1" spans="1:20">
      <c r="A122" s="44"/>
      <c r="B122" s="45"/>
      <c r="C122" s="45" t="s">
        <v>361</v>
      </c>
      <c r="D122" s="45" t="s">
        <v>362</v>
      </c>
      <c r="E122" s="45" t="s">
        <v>33</v>
      </c>
      <c r="F122" s="45" t="s">
        <v>34</v>
      </c>
      <c r="G122" s="45" t="s">
        <v>216</v>
      </c>
      <c r="H122" s="45" t="s">
        <v>363</v>
      </c>
      <c r="I122" s="45" t="s">
        <v>37</v>
      </c>
      <c r="J122" s="48"/>
      <c r="K122" s="48" t="s">
        <v>369</v>
      </c>
      <c r="L122" s="48" t="e">
        <f>COUNTIF(#REF!,B122)</f>
        <v>#REF!</v>
      </c>
      <c r="M122" s="48">
        <f>COUNTIF($B$3:B122,B122)</f>
        <v>0</v>
      </c>
      <c r="N122" s="48" t="s">
        <v>39</v>
      </c>
      <c r="O122" s="50"/>
      <c r="P122" s="52" t="s">
        <v>370</v>
      </c>
      <c r="Q122" s="53" t="s">
        <v>29</v>
      </c>
      <c r="R122" s="50"/>
      <c r="S122" t="str">
        <f>VLOOKUP(K122,联系方式!$B:$D,2,0)</f>
        <v>张淑娴</v>
      </c>
      <c r="T122">
        <f>VLOOKUP(K122,联系方式!$B:$D,3,0)</f>
        <v>13712898639</v>
      </c>
    </row>
    <row r="123" ht="30" customHeight="1" spans="1:20">
      <c r="A123" s="44">
        <v>44</v>
      </c>
      <c r="B123" s="45" t="s">
        <v>371</v>
      </c>
      <c r="C123" s="45" t="s">
        <v>372</v>
      </c>
      <c r="D123" s="45" t="s">
        <v>373</v>
      </c>
      <c r="E123" s="45" t="s">
        <v>101</v>
      </c>
      <c r="F123" s="45" t="s">
        <v>102</v>
      </c>
      <c r="G123" s="45" t="s">
        <v>58</v>
      </c>
      <c r="H123" s="45" t="s">
        <v>333</v>
      </c>
      <c r="I123" s="45" t="s">
        <v>25</v>
      </c>
      <c r="J123" s="48"/>
      <c r="K123" s="48" t="s">
        <v>106</v>
      </c>
      <c r="L123" s="48" t="e">
        <f>COUNTIF(#REF!,B123)</f>
        <v>#REF!</v>
      </c>
      <c r="M123" s="48">
        <f>COUNTIF($B$3:B123,B123)</f>
        <v>1</v>
      </c>
      <c r="N123" s="48" t="s">
        <v>27</v>
      </c>
      <c r="O123" s="50"/>
      <c r="P123" s="52">
        <v>36800</v>
      </c>
      <c r="Q123" s="53" t="s">
        <v>29</v>
      </c>
      <c r="R123" s="50"/>
      <c r="S123" t="str">
        <f>VLOOKUP(K123,联系方式!$B:$D,2,0)</f>
        <v>刘翠共</v>
      </c>
      <c r="T123">
        <f>VLOOKUP(K123,联系方式!$B:$D,3,0)</f>
        <v>13128621708</v>
      </c>
    </row>
    <row r="124" ht="30" customHeight="1" spans="1:20">
      <c r="A124" s="44">
        <v>45</v>
      </c>
      <c r="B124" s="45" t="s">
        <v>374</v>
      </c>
      <c r="C124" s="45" t="s">
        <v>375</v>
      </c>
      <c r="D124" s="45" t="s">
        <v>376</v>
      </c>
      <c r="E124" s="45" t="s">
        <v>101</v>
      </c>
      <c r="F124" s="45" t="s">
        <v>102</v>
      </c>
      <c r="G124" s="45" t="s">
        <v>88</v>
      </c>
      <c r="H124" s="45" t="s">
        <v>333</v>
      </c>
      <c r="I124" s="45" t="s">
        <v>25</v>
      </c>
      <c r="J124" s="48" t="s">
        <v>377</v>
      </c>
      <c r="K124" s="48" t="s">
        <v>106</v>
      </c>
      <c r="L124" s="48" t="e">
        <f>COUNTIF(#REF!,B124)</f>
        <v>#REF!</v>
      </c>
      <c r="M124" s="48">
        <f>COUNTIF($B$3:B124,B124)</f>
        <v>1</v>
      </c>
      <c r="N124" s="48" t="s">
        <v>27</v>
      </c>
      <c r="O124" s="50"/>
      <c r="P124" s="52">
        <v>36800</v>
      </c>
      <c r="Q124" s="53" t="s">
        <v>29</v>
      </c>
      <c r="R124" s="50"/>
      <c r="S124" t="str">
        <f>VLOOKUP(K124,联系方式!$B:$D,2,0)</f>
        <v>刘翠共</v>
      </c>
      <c r="T124">
        <f>VLOOKUP(K124,联系方式!$B:$D,3,0)</f>
        <v>13128621708</v>
      </c>
    </row>
    <row r="125" ht="30" customHeight="1" spans="1:20">
      <c r="A125" s="44">
        <v>46</v>
      </c>
      <c r="B125" s="45" t="s">
        <v>378</v>
      </c>
      <c r="C125" s="45" t="s">
        <v>379</v>
      </c>
      <c r="D125" s="45" t="s">
        <v>380</v>
      </c>
      <c r="E125" s="45" t="s">
        <v>110</v>
      </c>
      <c r="F125" s="45" t="s">
        <v>159</v>
      </c>
      <c r="G125" s="45" t="s">
        <v>216</v>
      </c>
      <c r="H125" s="45" t="s">
        <v>381</v>
      </c>
      <c r="I125" s="45" t="s">
        <v>37</v>
      </c>
      <c r="J125" s="48" t="s">
        <v>382</v>
      </c>
      <c r="K125" s="48" t="s">
        <v>231</v>
      </c>
      <c r="L125" s="48" t="e">
        <f>COUNTIF(#REF!,B125)</f>
        <v>#REF!</v>
      </c>
      <c r="M125" s="48">
        <f>COUNTIF($B$3:B125,B125)</f>
        <v>1</v>
      </c>
      <c r="N125" s="48" t="s">
        <v>72</v>
      </c>
      <c r="O125" s="50" t="s">
        <v>171</v>
      </c>
      <c r="P125" s="52" t="s">
        <v>383</v>
      </c>
      <c r="Q125" s="53" t="s">
        <v>29</v>
      </c>
      <c r="R125" s="50" t="s">
        <v>41</v>
      </c>
      <c r="S125" t="str">
        <f>VLOOKUP(K125,联系方式!$B:$D,2,0)</f>
        <v>宁荣芳</v>
      </c>
      <c r="T125">
        <f>VLOOKUP(K125,联系方式!$B:$D,3,0)</f>
        <v>13660516936</v>
      </c>
    </row>
    <row r="126" ht="30" customHeight="1" spans="1:20">
      <c r="A126" s="44"/>
      <c r="B126" s="45"/>
      <c r="C126" s="45" t="s">
        <v>379</v>
      </c>
      <c r="D126" s="45" t="s">
        <v>380</v>
      </c>
      <c r="E126" s="45" t="s">
        <v>110</v>
      </c>
      <c r="F126" s="45" t="s">
        <v>159</v>
      </c>
      <c r="G126" s="45" t="s">
        <v>216</v>
      </c>
      <c r="H126" s="45" t="s">
        <v>381</v>
      </c>
      <c r="I126" s="45" t="s">
        <v>37</v>
      </c>
      <c r="J126" s="48"/>
      <c r="K126" s="48" t="s">
        <v>233</v>
      </c>
      <c r="L126" s="48" t="e">
        <f>COUNTIF(#REF!,B126)</f>
        <v>#REF!</v>
      </c>
      <c r="M126" s="48">
        <f>COUNTIF($B$3:B126,B126)</f>
        <v>0</v>
      </c>
      <c r="N126" s="48" t="s">
        <v>39</v>
      </c>
      <c r="O126" s="50"/>
      <c r="P126" s="52" t="s">
        <v>383</v>
      </c>
      <c r="Q126" s="53" t="s">
        <v>29</v>
      </c>
      <c r="R126" s="50" t="s">
        <v>41</v>
      </c>
      <c r="S126" t="str">
        <f>VLOOKUP(K126,联系方式!$B:$D,2,0)</f>
        <v>黎华</v>
      </c>
      <c r="T126">
        <f>VLOOKUP(K126,联系方式!$B:$D,3,0)</f>
        <v>13581947296</v>
      </c>
    </row>
    <row r="127" ht="30" customHeight="1" spans="1:20">
      <c r="A127" s="44"/>
      <c r="B127" s="45"/>
      <c r="C127" s="45" t="s">
        <v>379</v>
      </c>
      <c r="D127" s="45" t="s">
        <v>380</v>
      </c>
      <c r="E127" s="45" t="s">
        <v>110</v>
      </c>
      <c r="F127" s="45" t="s">
        <v>159</v>
      </c>
      <c r="G127" s="45" t="s">
        <v>216</v>
      </c>
      <c r="H127" s="45" t="s">
        <v>381</v>
      </c>
      <c r="I127" s="45" t="s">
        <v>37</v>
      </c>
      <c r="J127" s="48"/>
      <c r="K127" s="48" t="s">
        <v>365</v>
      </c>
      <c r="L127" s="48" t="e">
        <f>COUNTIF(#REF!,B127)</f>
        <v>#REF!</v>
      </c>
      <c r="M127" s="48">
        <f>COUNTIF($B$3:B127,B127)</f>
        <v>0</v>
      </c>
      <c r="N127" s="48" t="s">
        <v>72</v>
      </c>
      <c r="O127" s="50" t="s">
        <v>171</v>
      </c>
      <c r="P127" s="52" t="s">
        <v>384</v>
      </c>
      <c r="Q127" s="53" t="s">
        <v>29</v>
      </c>
      <c r="R127" s="50" t="s">
        <v>41</v>
      </c>
      <c r="S127" t="str">
        <f>VLOOKUP(K127,联系方式!$B:$D,2,0)</f>
        <v>阎君</v>
      </c>
      <c r="T127">
        <f>VLOOKUP(K127,联系方式!$B:$D,3,0)</f>
        <v>15801575687</v>
      </c>
    </row>
    <row r="128" ht="30" customHeight="1" spans="1:20">
      <c r="A128" s="44"/>
      <c r="B128" s="45"/>
      <c r="C128" s="45" t="s">
        <v>379</v>
      </c>
      <c r="D128" s="45" t="s">
        <v>380</v>
      </c>
      <c r="E128" s="45" t="s">
        <v>110</v>
      </c>
      <c r="F128" s="45" t="s">
        <v>159</v>
      </c>
      <c r="G128" s="45" t="s">
        <v>216</v>
      </c>
      <c r="H128" s="45" t="s">
        <v>381</v>
      </c>
      <c r="I128" s="45" t="s">
        <v>37</v>
      </c>
      <c r="J128" s="48"/>
      <c r="K128" s="48" t="s">
        <v>218</v>
      </c>
      <c r="L128" s="48" t="e">
        <f>COUNTIF(#REF!,B128)</f>
        <v>#REF!</v>
      </c>
      <c r="M128" s="48">
        <f>COUNTIF($B$3:B128,B128)</f>
        <v>0</v>
      </c>
      <c r="N128" s="48" t="s">
        <v>39</v>
      </c>
      <c r="O128" s="50"/>
      <c r="P128" s="52">
        <v>39800</v>
      </c>
      <c r="Q128" s="53" t="s">
        <v>29</v>
      </c>
      <c r="R128" s="50"/>
      <c r="S128" t="str">
        <f>VLOOKUP(K128,联系方式!$B:$D,2,0)</f>
        <v>鲍士宝</v>
      </c>
      <c r="T128">
        <f>VLOOKUP(K128,联系方式!$B:$D,3,0)</f>
        <v>17821983769</v>
      </c>
    </row>
    <row r="129" ht="30" customHeight="1" spans="1:20">
      <c r="A129" s="44"/>
      <c r="B129" s="45"/>
      <c r="C129" s="45" t="s">
        <v>379</v>
      </c>
      <c r="D129" s="45" t="s">
        <v>380</v>
      </c>
      <c r="E129" s="45" t="s">
        <v>110</v>
      </c>
      <c r="F129" s="45" t="s">
        <v>159</v>
      </c>
      <c r="G129" s="45" t="s">
        <v>216</v>
      </c>
      <c r="H129" s="45" t="s">
        <v>381</v>
      </c>
      <c r="I129" s="45" t="s">
        <v>37</v>
      </c>
      <c r="J129" s="48"/>
      <c r="K129" s="48" t="s">
        <v>63</v>
      </c>
      <c r="L129" s="48" t="e">
        <f>COUNTIF(#REF!,B129)</f>
        <v>#REF!</v>
      </c>
      <c r="M129" s="48">
        <f>COUNTIF($B$3:B129,B129)</f>
        <v>0</v>
      </c>
      <c r="N129" s="48" t="s">
        <v>72</v>
      </c>
      <c r="O129" s="50" t="s">
        <v>171</v>
      </c>
      <c r="P129" s="52">
        <v>41800</v>
      </c>
      <c r="Q129" s="53" t="s">
        <v>29</v>
      </c>
      <c r="R129" s="50"/>
      <c r="S129" t="str">
        <f>VLOOKUP(K129,联系方式!$B:$D,2,0)</f>
        <v>张银惠</v>
      </c>
      <c r="T129" t="str">
        <f>VLOOKUP(K129,联系方式!$B:$D,3,0)</f>
        <v>13696961452</v>
      </c>
    </row>
    <row r="130" ht="30" customHeight="1" spans="1:20">
      <c r="A130" s="44"/>
      <c r="B130" s="45"/>
      <c r="C130" s="45" t="s">
        <v>379</v>
      </c>
      <c r="D130" s="45" t="s">
        <v>380</v>
      </c>
      <c r="E130" s="45" t="s">
        <v>110</v>
      </c>
      <c r="F130" s="45" t="s">
        <v>159</v>
      </c>
      <c r="G130" s="45" t="s">
        <v>216</v>
      </c>
      <c r="H130" s="45" t="s">
        <v>381</v>
      </c>
      <c r="I130" s="45" t="s">
        <v>37</v>
      </c>
      <c r="J130" s="48"/>
      <c r="K130" s="48" t="s">
        <v>385</v>
      </c>
      <c r="L130" s="48" t="e">
        <f>COUNTIF(#REF!,B130)</f>
        <v>#REF!</v>
      </c>
      <c r="M130" s="48">
        <f>COUNTIF($B$3:B130,B130)</f>
        <v>0</v>
      </c>
      <c r="N130" s="48" t="s">
        <v>72</v>
      </c>
      <c r="O130" s="50" t="s">
        <v>171</v>
      </c>
      <c r="P130" s="52">
        <v>39800</v>
      </c>
      <c r="Q130" s="53" t="s">
        <v>29</v>
      </c>
      <c r="R130" s="50"/>
      <c r="S130" t="str">
        <f>VLOOKUP(K130,联系方式!$B:$D,2,0)</f>
        <v>江燕</v>
      </c>
      <c r="T130">
        <f>VLOOKUP(K130,联系方式!$B:$D,3,0)</f>
        <v>13816959912</v>
      </c>
    </row>
    <row r="131" ht="30" customHeight="1" spans="1:20">
      <c r="A131" s="44"/>
      <c r="B131" s="45"/>
      <c r="C131" s="45" t="s">
        <v>379</v>
      </c>
      <c r="D131" s="45" t="s">
        <v>380</v>
      </c>
      <c r="E131" s="45" t="s">
        <v>110</v>
      </c>
      <c r="F131" s="45" t="s">
        <v>159</v>
      </c>
      <c r="G131" s="45" t="s">
        <v>216</v>
      </c>
      <c r="H131" s="45" t="s">
        <v>381</v>
      </c>
      <c r="I131" s="45" t="s">
        <v>37</v>
      </c>
      <c r="J131" s="48"/>
      <c r="K131" s="48" t="s">
        <v>166</v>
      </c>
      <c r="L131" s="48" t="e">
        <f>COUNTIF(#REF!,B131)</f>
        <v>#REF!</v>
      </c>
      <c r="M131" s="48">
        <f>COUNTIF($B$3:B131,B131)</f>
        <v>0</v>
      </c>
      <c r="N131" s="48" t="s">
        <v>39</v>
      </c>
      <c r="O131" s="50"/>
      <c r="P131" s="52">
        <v>42800</v>
      </c>
      <c r="Q131" s="53" t="s">
        <v>29</v>
      </c>
      <c r="R131" s="50"/>
      <c r="S131" t="str">
        <f>VLOOKUP(K131,联系方式!$B:$D,2,0)</f>
        <v>李可</v>
      </c>
      <c r="T131">
        <f>VLOOKUP(K131,联系方式!$B:$D,3,0)</f>
        <v>13810409288</v>
      </c>
    </row>
    <row r="132" ht="30" customHeight="1" spans="1:20">
      <c r="A132" s="44"/>
      <c r="B132" s="45"/>
      <c r="C132" s="45" t="s">
        <v>379</v>
      </c>
      <c r="D132" s="45" t="s">
        <v>380</v>
      </c>
      <c r="E132" s="45" t="s">
        <v>110</v>
      </c>
      <c r="F132" s="45" t="s">
        <v>159</v>
      </c>
      <c r="G132" s="45" t="s">
        <v>216</v>
      </c>
      <c r="H132" s="45" t="s">
        <v>381</v>
      </c>
      <c r="I132" s="45" t="s">
        <v>37</v>
      </c>
      <c r="J132" s="48"/>
      <c r="K132" s="48" t="s">
        <v>171</v>
      </c>
      <c r="L132" s="48" t="e">
        <f>COUNTIF(#REF!,B132)</f>
        <v>#REF!</v>
      </c>
      <c r="M132" s="48">
        <f>COUNTIF($B$3:B132,B132)</f>
        <v>0</v>
      </c>
      <c r="N132" s="48" t="s">
        <v>39</v>
      </c>
      <c r="O132" s="50"/>
      <c r="P132" s="52">
        <v>39800</v>
      </c>
      <c r="Q132" s="53" t="s">
        <v>29</v>
      </c>
      <c r="R132" s="50"/>
      <c r="S132" t="str">
        <f>VLOOKUP(K132,联系方式!$B:$D,2,0)</f>
        <v>王丽刃</v>
      </c>
      <c r="T132">
        <f>VLOOKUP(K132,联系方式!$B:$D,3,0)</f>
        <v>13691515992</v>
      </c>
    </row>
    <row r="133" ht="30" customHeight="1" spans="1:20">
      <c r="A133" s="44">
        <v>47</v>
      </c>
      <c r="B133" s="45" t="s">
        <v>386</v>
      </c>
      <c r="C133" s="45" t="s">
        <v>387</v>
      </c>
      <c r="D133" s="45" t="s">
        <v>388</v>
      </c>
      <c r="E133" s="45" t="s">
        <v>110</v>
      </c>
      <c r="F133" s="45" t="s">
        <v>159</v>
      </c>
      <c r="G133" s="45" t="s">
        <v>216</v>
      </c>
      <c r="H133" s="45" t="s">
        <v>389</v>
      </c>
      <c r="I133" s="45" t="s">
        <v>37</v>
      </c>
      <c r="J133" s="48" t="s">
        <v>382</v>
      </c>
      <c r="K133" s="48" t="s">
        <v>63</v>
      </c>
      <c r="L133" s="48" t="e">
        <f>COUNTIF(#REF!,B133)</f>
        <v>#REF!</v>
      </c>
      <c r="M133" s="48">
        <f>COUNTIF($B$3:B133,B133)</f>
        <v>1</v>
      </c>
      <c r="N133" s="48" t="s">
        <v>72</v>
      </c>
      <c r="O133" s="50" t="s">
        <v>368</v>
      </c>
      <c r="P133" s="52" t="s">
        <v>384</v>
      </c>
      <c r="Q133" s="53" t="s">
        <v>29</v>
      </c>
      <c r="R133" s="50" t="s">
        <v>41</v>
      </c>
      <c r="S133" t="str">
        <f>VLOOKUP(K133,联系方式!$B:$D,2,0)</f>
        <v>张银惠</v>
      </c>
      <c r="T133" t="str">
        <f>VLOOKUP(K133,联系方式!$B:$D,3,0)</f>
        <v>13696961452</v>
      </c>
    </row>
    <row r="134" ht="30" customHeight="1" spans="1:20">
      <c r="A134" s="44"/>
      <c r="B134" s="45"/>
      <c r="C134" s="45" t="s">
        <v>387</v>
      </c>
      <c r="D134" s="45" t="s">
        <v>388</v>
      </c>
      <c r="E134" s="45" t="s">
        <v>110</v>
      </c>
      <c r="F134" s="45" t="s">
        <v>159</v>
      </c>
      <c r="G134" s="45" t="s">
        <v>216</v>
      </c>
      <c r="H134" s="45" t="s">
        <v>389</v>
      </c>
      <c r="I134" s="45" t="s">
        <v>37</v>
      </c>
      <c r="J134" s="48"/>
      <c r="K134" s="48" t="s">
        <v>390</v>
      </c>
      <c r="L134" s="48" t="e">
        <f>COUNTIF(#REF!,B134)</f>
        <v>#REF!</v>
      </c>
      <c r="M134" s="48">
        <f>COUNTIF($B$3:B134,B134)</f>
        <v>0</v>
      </c>
      <c r="N134" s="48" t="s">
        <v>39</v>
      </c>
      <c r="O134" s="50"/>
      <c r="P134" s="52" t="s">
        <v>391</v>
      </c>
      <c r="Q134" s="53" t="s">
        <v>29</v>
      </c>
      <c r="R134" s="50" t="s">
        <v>41</v>
      </c>
      <c r="S134" t="str">
        <f>VLOOKUP(K134,联系方式!$B:$D,2,0)</f>
        <v>夏小姐</v>
      </c>
      <c r="T134">
        <f>VLOOKUP(K134,联系方式!$B:$D,3,0)</f>
        <v>13926097641</v>
      </c>
    </row>
    <row r="135" ht="30" customHeight="1" spans="1:20">
      <c r="A135" s="44"/>
      <c r="B135" s="45"/>
      <c r="C135" s="45" t="s">
        <v>387</v>
      </c>
      <c r="D135" s="45" t="s">
        <v>388</v>
      </c>
      <c r="E135" s="45" t="s">
        <v>110</v>
      </c>
      <c r="F135" s="45" t="s">
        <v>159</v>
      </c>
      <c r="G135" s="45" t="s">
        <v>216</v>
      </c>
      <c r="H135" s="45" t="s">
        <v>389</v>
      </c>
      <c r="I135" s="45" t="s">
        <v>37</v>
      </c>
      <c r="J135" s="48"/>
      <c r="K135" s="48" t="s">
        <v>365</v>
      </c>
      <c r="L135" s="48" t="e">
        <f>COUNTIF(#REF!,B135)</f>
        <v>#REF!</v>
      </c>
      <c r="M135" s="48">
        <f>COUNTIF($B$3:B135,B135)</f>
        <v>0</v>
      </c>
      <c r="N135" s="48" t="s">
        <v>72</v>
      </c>
      <c r="O135" s="50" t="s">
        <v>368</v>
      </c>
      <c r="P135" s="52" t="s">
        <v>384</v>
      </c>
      <c r="Q135" s="53" t="s">
        <v>29</v>
      </c>
      <c r="R135" s="50" t="s">
        <v>41</v>
      </c>
      <c r="S135" t="str">
        <f>VLOOKUP(K135,联系方式!$B:$D,2,0)</f>
        <v>阎君</v>
      </c>
      <c r="T135">
        <f>VLOOKUP(K135,联系方式!$B:$D,3,0)</f>
        <v>15801575687</v>
      </c>
    </row>
    <row r="136" ht="30" customHeight="1" spans="1:20">
      <c r="A136" s="44"/>
      <c r="B136" s="45"/>
      <c r="C136" s="45" t="s">
        <v>387</v>
      </c>
      <c r="D136" s="45" t="s">
        <v>388</v>
      </c>
      <c r="E136" s="45" t="s">
        <v>110</v>
      </c>
      <c r="F136" s="45" t="s">
        <v>159</v>
      </c>
      <c r="G136" s="45" t="s">
        <v>216</v>
      </c>
      <c r="H136" s="45" t="s">
        <v>389</v>
      </c>
      <c r="I136" s="45" t="s">
        <v>37</v>
      </c>
      <c r="J136" s="48"/>
      <c r="K136" s="48" t="s">
        <v>385</v>
      </c>
      <c r="L136" s="48" t="e">
        <f>COUNTIF(#REF!,B136)</f>
        <v>#REF!</v>
      </c>
      <c r="M136" s="48">
        <f>COUNTIF($B$3:B136,B136)</f>
        <v>0</v>
      </c>
      <c r="N136" s="48" t="s">
        <v>39</v>
      </c>
      <c r="O136" s="50"/>
      <c r="P136" s="52">
        <v>39800</v>
      </c>
      <c r="Q136" s="53" t="s">
        <v>29</v>
      </c>
      <c r="R136" s="50"/>
      <c r="S136" t="str">
        <f>VLOOKUP(K136,联系方式!$B:$D,2,0)</f>
        <v>江燕</v>
      </c>
      <c r="T136">
        <f>VLOOKUP(K136,联系方式!$B:$D,3,0)</f>
        <v>13816959912</v>
      </c>
    </row>
    <row r="137" ht="30" customHeight="1" spans="1:20">
      <c r="A137" s="44"/>
      <c r="B137" s="45"/>
      <c r="C137" s="45" t="s">
        <v>387</v>
      </c>
      <c r="D137" s="45" t="s">
        <v>388</v>
      </c>
      <c r="E137" s="45" t="s">
        <v>110</v>
      </c>
      <c r="F137" s="45" t="s">
        <v>159</v>
      </c>
      <c r="G137" s="45" t="s">
        <v>216</v>
      </c>
      <c r="H137" s="45" t="s">
        <v>389</v>
      </c>
      <c r="I137" s="45" t="s">
        <v>37</v>
      </c>
      <c r="J137" s="48"/>
      <c r="K137" s="48" t="s">
        <v>392</v>
      </c>
      <c r="L137" s="48" t="e">
        <f>COUNTIF(#REF!,B137)</f>
        <v>#REF!</v>
      </c>
      <c r="M137" s="48">
        <f>COUNTIF($B$3:B137,B137)</f>
        <v>0</v>
      </c>
      <c r="N137" s="48" t="s">
        <v>39</v>
      </c>
      <c r="O137" s="50"/>
      <c r="P137" s="52" t="s">
        <v>384</v>
      </c>
      <c r="Q137" s="53" t="s">
        <v>29</v>
      </c>
      <c r="R137" s="50"/>
      <c r="S137" t="str">
        <f>VLOOKUP(K137,联系方式!$B:$D,2,0)</f>
        <v>贾斯钰</v>
      </c>
      <c r="T137">
        <f>VLOOKUP(K137,联系方式!$B:$D,3,0)</f>
        <v>15901121640</v>
      </c>
    </row>
    <row r="138" ht="30" customHeight="1" spans="1:20">
      <c r="A138" s="44"/>
      <c r="B138" s="45"/>
      <c r="C138" s="45" t="s">
        <v>387</v>
      </c>
      <c r="D138" s="45" t="s">
        <v>388</v>
      </c>
      <c r="E138" s="45" t="s">
        <v>110</v>
      </c>
      <c r="F138" s="45" t="s">
        <v>159</v>
      </c>
      <c r="G138" s="45" t="s">
        <v>216</v>
      </c>
      <c r="H138" s="45" t="s">
        <v>389</v>
      </c>
      <c r="I138" s="45" t="s">
        <v>37</v>
      </c>
      <c r="J138" s="48"/>
      <c r="K138" s="48" t="s">
        <v>368</v>
      </c>
      <c r="L138" s="48" t="e">
        <f>COUNTIF(#REF!,B138)</f>
        <v>#REF!</v>
      </c>
      <c r="M138" s="48">
        <f>COUNTIF($B$3:B138,B138)</f>
        <v>0</v>
      </c>
      <c r="N138" s="48" t="s">
        <v>39</v>
      </c>
      <c r="O138" s="50"/>
      <c r="P138" s="52">
        <v>41800</v>
      </c>
      <c r="Q138" s="53" t="s">
        <v>29</v>
      </c>
      <c r="R138" s="50"/>
      <c r="S138" t="str">
        <f>VLOOKUP(K138,联系方式!$B:$D,2,0)</f>
        <v>李洪涛</v>
      </c>
      <c r="T138">
        <f>VLOOKUP(K138,联系方式!$B:$D,3,0)</f>
        <v>13818953935</v>
      </c>
    </row>
    <row r="139" ht="30" customHeight="1" spans="1:20">
      <c r="A139" s="44"/>
      <c r="B139" s="45"/>
      <c r="C139" s="45" t="s">
        <v>387</v>
      </c>
      <c r="D139" s="45" t="s">
        <v>388</v>
      </c>
      <c r="E139" s="45" t="s">
        <v>110</v>
      </c>
      <c r="F139" s="45" t="s">
        <v>159</v>
      </c>
      <c r="G139" s="45" t="s">
        <v>216</v>
      </c>
      <c r="H139" s="45" t="s">
        <v>389</v>
      </c>
      <c r="I139" s="45" t="s">
        <v>37</v>
      </c>
      <c r="J139" s="48"/>
      <c r="K139" s="48" t="s">
        <v>367</v>
      </c>
      <c r="L139" s="48" t="e">
        <f>COUNTIF(#REF!,B139)</f>
        <v>#REF!</v>
      </c>
      <c r="M139" s="48">
        <f>COUNTIF($B$3:B139,B139)</f>
        <v>0</v>
      </c>
      <c r="N139" s="48" t="s">
        <v>39</v>
      </c>
      <c r="O139" s="50"/>
      <c r="P139" s="55">
        <v>37800</v>
      </c>
      <c r="Q139" s="53" t="s">
        <v>29</v>
      </c>
      <c r="R139" s="50"/>
      <c r="S139" t="str">
        <f>VLOOKUP(K139,联系方式!$B:$D,2,0)</f>
        <v>李曼</v>
      </c>
      <c r="T139">
        <f>VLOOKUP(K139,联系方式!$B:$D,3,0)</f>
        <v>13701226180</v>
      </c>
    </row>
    <row r="140" ht="30" customHeight="1" spans="1:20">
      <c r="A140" s="44">
        <v>48</v>
      </c>
      <c r="B140" s="45" t="s">
        <v>393</v>
      </c>
      <c r="C140" s="45" t="s">
        <v>394</v>
      </c>
      <c r="D140" s="45" t="s">
        <v>395</v>
      </c>
      <c r="E140" s="45" t="s">
        <v>110</v>
      </c>
      <c r="F140" s="45" t="s">
        <v>396</v>
      </c>
      <c r="G140" s="45" t="s">
        <v>262</v>
      </c>
      <c r="H140" s="45" t="s">
        <v>397</v>
      </c>
      <c r="I140" s="45" t="s">
        <v>37</v>
      </c>
      <c r="J140" s="48" t="s">
        <v>398</v>
      </c>
      <c r="K140" s="48" t="s">
        <v>269</v>
      </c>
      <c r="L140" s="48" t="e">
        <f>COUNTIF(#REF!,B140)</f>
        <v>#REF!</v>
      </c>
      <c r="M140" s="48">
        <f>COUNTIF($B$3:B140,B140)</f>
        <v>1</v>
      </c>
      <c r="N140" s="48" t="s">
        <v>72</v>
      </c>
      <c r="O140" s="50" t="s">
        <v>268</v>
      </c>
      <c r="P140" s="52" t="s">
        <v>399</v>
      </c>
      <c r="Q140" s="53" t="s">
        <v>29</v>
      </c>
      <c r="R140" s="50" t="s">
        <v>41</v>
      </c>
      <c r="S140" t="str">
        <f>VLOOKUP(K140,联系方式!$B:$D,2,0)</f>
        <v>吴丽云</v>
      </c>
      <c r="T140">
        <f>VLOOKUP(K140,联系方式!$B:$D,3,0)</f>
        <v>18750782081</v>
      </c>
    </row>
    <row r="141" ht="30" customHeight="1" spans="1:20">
      <c r="A141" s="44"/>
      <c r="B141" s="45"/>
      <c r="C141" s="45" t="s">
        <v>394</v>
      </c>
      <c r="D141" s="45" t="s">
        <v>395</v>
      </c>
      <c r="E141" s="45" t="s">
        <v>110</v>
      </c>
      <c r="F141" s="45" t="s">
        <v>396</v>
      </c>
      <c r="G141" s="45" t="s">
        <v>262</v>
      </c>
      <c r="H141" s="45" t="s">
        <v>397</v>
      </c>
      <c r="I141" s="45" t="s">
        <v>37</v>
      </c>
      <c r="J141" s="48"/>
      <c r="K141" s="48" t="s">
        <v>400</v>
      </c>
      <c r="L141" s="48" t="e">
        <f>COUNTIF(#REF!,B141)</f>
        <v>#REF!</v>
      </c>
      <c r="M141" s="48">
        <f>COUNTIF($B$3:B141,B141)</f>
        <v>0</v>
      </c>
      <c r="N141" s="48" t="s">
        <v>72</v>
      </c>
      <c r="O141" s="50" t="s">
        <v>268</v>
      </c>
      <c r="P141" s="56" t="s">
        <v>401</v>
      </c>
      <c r="Q141" s="57" t="s">
        <v>29</v>
      </c>
      <c r="R141" s="57" t="s">
        <v>41</v>
      </c>
      <c r="S141" t="str">
        <f>VLOOKUP(K141,联系方式!$B:$D,2,0)</f>
        <v>邓永常</v>
      </c>
      <c r="T141">
        <f>VLOOKUP(K141,联系方式!$B:$D,3,0)</f>
        <v>13570297968</v>
      </c>
    </row>
    <row r="142" ht="30" customHeight="1" spans="1:20">
      <c r="A142" s="44"/>
      <c r="B142" s="45"/>
      <c r="C142" s="45" t="s">
        <v>394</v>
      </c>
      <c r="D142" s="45" t="s">
        <v>395</v>
      </c>
      <c r="E142" s="45" t="s">
        <v>110</v>
      </c>
      <c r="F142" s="45" t="s">
        <v>396</v>
      </c>
      <c r="G142" s="45" t="s">
        <v>262</v>
      </c>
      <c r="H142" s="45" t="s">
        <v>397</v>
      </c>
      <c r="I142" s="45" t="s">
        <v>37</v>
      </c>
      <c r="J142" s="48"/>
      <c r="K142" s="48" t="s">
        <v>267</v>
      </c>
      <c r="L142" s="48" t="e">
        <f>COUNTIF(#REF!,B142)</f>
        <v>#REF!</v>
      </c>
      <c r="M142" s="48">
        <f>COUNTIF($B$3:B142,B142)</f>
        <v>0</v>
      </c>
      <c r="N142" s="48" t="s">
        <v>39</v>
      </c>
      <c r="O142" s="50"/>
      <c r="P142" s="52">
        <v>32500</v>
      </c>
      <c r="Q142" s="53" t="s">
        <v>29</v>
      </c>
      <c r="R142" s="50"/>
      <c r="S142" t="str">
        <f>VLOOKUP(K142,联系方式!$B:$D,2,0)</f>
        <v>王姣</v>
      </c>
      <c r="T142">
        <f>VLOOKUP(K142,联系方式!$B:$D,3,0)</f>
        <v>15800323804</v>
      </c>
    </row>
    <row r="143" ht="30" customHeight="1" spans="1:20">
      <c r="A143" s="44"/>
      <c r="B143" s="45"/>
      <c r="C143" s="45" t="s">
        <v>394</v>
      </c>
      <c r="D143" s="45" t="s">
        <v>395</v>
      </c>
      <c r="E143" s="45" t="s">
        <v>110</v>
      </c>
      <c r="F143" s="45" t="s">
        <v>396</v>
      </c>
      <c r="G143" s="45" t="s">
        <v>262</v>
      </c>
      <c r="H143" s="45" t="s">
        <v>397</v>
      </c>
      <c r="I143" s="45" t="s">
        <v>37</v>
      </c>
      <c r="J143" s="48"/>
      <c r="K143" s="48" t="s">
        <v>268</v>
      </c>
      <c r="L143" s="48" t="e">
        <f>COUNTIF(#REF!,B143)</f>
        <v>#REF!</v>
      </c>
      <c r="M143" s="48">
        <f>COUNTIF($B$3:B143,B143)</f>
        <v>0</v>
      </c>
      <c r="N143" s="48" t="s">
        <v>39</v>
      </c>
      <c r="O143" s="50"/>
      <c r="P143" s="52">
        <v>33500</v>
      </c>
      <c r="Q143" s="53" t="s">
        <v>29</v>
      </c>
      <c r="R143" s="50"/>
      <c r="S143" t="str">
        <f>VLOOKUP(K143,联系方式!$B:$D,2,0)</f>
        <v>梁富贤</v>
      </c>
      <c r="T143">
        <f>VLOOKUP(K143,联系方式!$B:$D,3,0)</f>
        <v>15918897473</v>
      </c>
    </row>
    <row r="144" ht="30" customHeight="1" spans="1:20">
      <c r="A144" s="44"/>
      <c r="B144" s="45"/>
      <c r="C144" s="45" t="s">
        <v>394</v>
      </c>
      <c r="D144" s="45" t="s">
        <v>395</v>
      </c>
      <c r="E144" s="45" t="s">
        <v>110</v>
      </c>
      <c r="F144" s="45" t="s">
        <v>396</v>
      </c>
      <c r="G144" s="45" t="s">
        <v>262</v>
      </c>
      <c r="H144" s="45" t="s">
        <v>397</v>
      </c>
      <c r="I144" s="45" t="s">
        <v>37</v>
      </c>
      <c r="J144" s="48"/>
      <c r="K144" s="48" t="s">
        <v>165</v>
      </c>
      <c r="L144" s="48" t="e">
        <f>COUNTIF(#REF!,B144)</f>
        <v>#REF!</v>
      </c>
      <c r="M144" s="48">
        <f>COUNTIF($B$3:B144,B144)</f>
        <v>0</v>
      </c>
      <c r="N144" s="48" t="s">
        <v>39</v>
      </c>
      <c r="O144" s="50"/>
      <c r="P144" s="52">
        <v>36000</v>
      </c>
      <c r="Q144" s="53" t="s">
        <v>29</v>
      </c>
      <c r="R144" s="50"/>
      <c r="S144" t="str">
        <f>VLOOKUP(K144,联系方式!$B:$D,2,0)</f>
        <v>沈惠君</v>
      </c>
      <c r="T144">
        <f>VLOOKUP(K144,联系方式!$B:$D,3,0)</f>
        <v>18588262535</v>
      </c>
    </row>
    <row r="145" ht="30" customHeight="1" spans="1:20">
      <c r="A145" s="44"/>
      <c r="B145" s="45"/>
      <c r="C145" s="45" t="s">
        <v>394</v>
      </c>
      <c r="D145" s="45" t="s">
        <v>395</v>
      </c>
      <c r="E145" s="45" t="s">
        <v>110</v>
      </c>
      <c r="F145" s="45" t="s">
        <v>396</v>
      </c>
      <c r="G145" s="45" t="s">
        <v>262</v>
      </c>
      <c r="H145" s="45" t="s">
        <v>397</v>
      </c>
      <c r="I145" s="45" t="s">
        <v>37</v>
      </c>
      <c r="J145" s="48"/>
      <c r="K145" s="48" t="s">
        <v>265</v>
      </c>
      <c r="L145" s="48" t="e">
        <f>COUNTIF(#REF!,B145)</f>
        <v>#REF!</v>
      </c>
      <c r="M145" s="48">
        <f>COUNTIF($B$3:B145,B145)</f>
        <v>0</v>
      </c>
      <c r="N145" s="48" t="s">
        <v>72</v>
      </c>
      <c r="O145" s="50" t="s">
        <v>266</v>
      </c>
      <c r="P145" s="52">
        <v>0</v>
      </c>
      <c r="Q145" s="53" t="s">
        <v>29</v>
      </c>
      <c r="R145" s="50"/>
      <c r="S145" t="str">
        <f>VLOOKUP(K145,联系方式!$B:$D,2,0)</f>
        <v>邱雅萍</v>
      </c>
      <c r="T145">
        <f>VLOOKUP(K145,联系方式!$B:$D,3,0)</f>
        <v>13606062786</v>
      </c>
    </row>
    <row r="146" ht="30" customHeight="1" spans="1:20">
      <c r="A146" s="44">
        <v>49</v>
      </c>
      <c r="B146" s="45" t="s">
        <v>402</v>
      </c>
      <c r="C146" s="45" t="s">
        <v>403</v>
      </c>
      <c r="D146" s="45" t="s">
        <v>404</v>
      </c>
      <c r="E146" s="45" t="s">
        <v>33</v>
      </c>
      <c r="F146" s="45" t="s">
        <v>34</v>
      </c>
      <c r="G146" s="45" t="s">
        <v>405</v>
      </c>
      <c r="H146" s="45" t="s">
        <v>406</v>
      </c>
      <c r="I146" s="45" t="s">
        <v>37</v>
      </c>
      <c r="J146" s="48" t="s">
        <v>407</v>
      </c>
      <c r="K146" s="48" t="s">
        <v>75</v>
      </c>
      <c r="L146" s="48" t="e">
        <f>COUNTIF(#REF!,B146)</f>
        <v>#REF!</v>
      </c>
      <c r="M146" s="48">
        <f>COUNTIF($B$3:B146,B146)</f>
        <v>1</v>
      </c>
      <c r="N146" s="48" t="s">
        <v>39</v>
      </c>
      <c r="O146" s="50"/>
      <c r="P146" s="52" t="s">
        <v>408</v>
      </c>
      <c r="Q146" s="53" t="s">
        <v>29</v>
      </c>
      <c r="R146" s="50" t="s">
        <v>41</v>
      </c>
      <c r="S146" t="str">
        <f>VLOOKUP(K146,联系方式!$B:$D,2,0)</f>
        <v>侯亚丽</v>
      </c>
      <c r="T146">
        <f>VLOOKUP(K146,联系方式!$B:$D,3,0)</f>
        <v>13814052261</v>
      </c>
    </row>
    <row r="147" ht="30" customHeight="1" spans="1:20">
      <c r="A147" s="44"/>
      <c r="B147" s="45"/>
      <c r="C147" s="45" t="s">
        <v>403</v>
      </c>
      <c r="D147" s="45" t="s">
        <v>404</v>
      </c>
      <c r="E147" s="45" t="s">
        <v>33</v>
      </c>
      <c r="F147" s="45" t="s">
        <v>34</v>
      </c>
      <c r="G147" s="45" t="s">
        <v>405</v>
      </c>
      <c r="H147" s="45" t="s">
        <v>406</v>
      </c>
      <c r="I147" s="45" t="s">
        <v>37</v>
      </c>
      <c r="J147" s="48"/>
      <c r="K147" s="48" t="s">
        <v>409</v>
      </c>
      <c r="L147" s="48" t="e">
        <f>COUNTIF(#REF!,B147)</f>
        <v>#REF!</v>
      </c>
      <c r="M147" s="48">
        <f>COUNTIF($B$3:B147,B147)</f>
        <v>0</v>
      </c>
      <c r="N147" s="48" t="s">
        <v>39</v>
      </c>
      <c r="O147" s="50"/>
      <c r="P147" s="52" t="s">
        <v>410</v>
      </c>
      <c r="Q147" s="53" t="s">
        <v>29</v>
      </c>
      <c r="R147" s="50"/>
      <c r="S147" t="str">
        <f>VLOOKUP(K147,联系方式!$B:$D,2,0)</f>
        <v>翁志东</v>
      </c>
      <c r="T147">
        <f>VLOOKUP(K147,联系方式!$B:$D,3,0)</f>
        <v>13560369448</v>
      </c>
    </row>
    <row r="148" ht="30" customHeight="1" spans="1:20">
      <c r="A148" s="44"/>
      <c r="B148" s="45"/>
      <c r="C148" s="45" t="s">
        <v>403</v>
      </c>
      <c r="D148" s="45" t="s">
        <v>404</v>
      </c>
      <c r="E148" s="45" t="s">
        <v>33</v>
      </c>
      <c r="F148" s="45" t="s">
        <v>34</v>
      </c>
      <c r="G148" s="45" t="s">
        <v>405</v>
      </c>
      <c r="H148" s="45" t="s">
        <v>406</v>
      </c>
      <c r="I148" s="45" t="s">
        <v>37</v>
      </c>
      <c r="J148" s="48"/>
      <c r="K148" s="48" t="s">
        <v>81</v>
      </c>
      <c r="L148" s="48" t="e">
        <f>COUNTIF(#REF!,B148)</f>
        <v>#REF!</v>
      </c>
      <c r="M148" s="48">
        <f>COUNTIF($B$3:B148,B148)</f>
        <v>0</v>
      </c>
      <c r="N148" s="48" t="s">
        <v>39</v>
      </c>
      <c r="O148" s="50"/>
      <c r="P148" s="52">
        <v>26800</v>
      </c>
      <c r="Q148" s="53" t="s">
        <v>29</v>
      </c>
      <c r="R148" s="50"/>
      <c r="S148" t="str">
        <f>VLOOKUP(K148,联系方式!$B:$D,2,0)</f>
        <v>王新宇</v>
      </c>
      <c r="T148">
        <f>VLOOKUP(K148,联系方式!$B:$D,3,0)</f>
        <v>15800326973</v>
      </c>
    </row>
    <row r="149" ht="30" customHeight="1" spans="1:20">
      <c r="A149" s="44">
        <v>50</v>
      </c>
      <c r="B149" s="45" t="s">
        <v>411</v>
      </c>
      <c r="C149" s="45" t="s">
        <v>412</v>
      </c>
      <c r="D149" s="45" t="s">
        <v>413</v>
      </c>
      <c r="E149" s="45" t="s">
        <v>33</v>
      </c>
      <c r="F149" s="45" t="s">
        <v>128</v>
      </c>
      <c r="G149" s="45" t="s">
        <v>184</v>
      </c>
      <c r="H149" s="45" t="s">
        <v>414</v>
      </c>
      <c r="I149" s="45" t="s">
        <v>25</v>
      </c>
      <c r="J149" s="48" t="s">
        <v>415</v>
      </c>
      <c r="K149" s="48" t="s">
        <v>187</v>
      </c>
      <c r="L149" s="48" t="e">
        <f>COUNTIF(#REF!,B149)</f>
        <v>#REF!</v>
      </c>
      <c r="M149" s="48">
        <f>COUNTIF($B$3:B149,B149)</f>
        <v>1</v>
      </c>
      <c r="N149" s="48" t="s">
        <v>27</v>
      </c>
      <c r="O149" s="50"/>
      <c r="P149" s="52">
        <v>36800</v>
      </c>
      <c r="Q149" s="53" t="s">
        <v>29</v>
      </c>
      <c r="R149" s="50"/>
      <c r="S149" t="str">
        <f>VLOOKUP(K149,联系方式!$B:$D,2,0)</f>
        <v>贺春</v>
      </c>
      <c r="T149">
        <f>VLOOKUP(K149,联系方式!$B:$D,3,0)</f>
        <v>18578637876</v>
      </c>
    </row>
    <row r="150" ht="30" customHeight="1" spans="1:20">
      <c r="A150" s="44">
        <v>51</v>
      </c>
      <c r="B150" s="45" t="s">
        <v>416</v>
      </c>
      <c r="C150" s="45" t="s">
        <v>417</v>
      </c>
      <c r="D150" s="45" t="s">
        <v>418</v>
      </c>
      <c r="E150" s="45" t="s">
        <v>110</v>
      </c>
      <c r="F150" s="45" t="s">
        <v>159</v>
      </c>
      <c r="G150" s="45" t="s">
        <v>88</v>
      </c>
      <c r="H150" s="45" t="s">
        <v>419</v>
      </c>
      <c r="I150" s="45" t="s">
        <v>37</v>
      </c>
      <c r="J150" s="48" t="s">
        <v>420</v>
      </c>
      <c r="K150" s="48" t="s">
        <v>63</v>
      </c>
      <c r="L150" s="48" t="e">
        <f>COUNTIF(#REF!,B150)</f>
        <v>#REF!</v>
      </c>
      <c r="M150" s="48">
        <f>COUNTIF($B$3:B150,B150)</f>
        <v>1</v>
      </c>
      <c r="N150" s="48" t="s">
        <v>72</v>
      </c>
      <c r="O150" s="50" t="s">
        <v>180</v>
      </c>
      <c r="P150" s="52" t="s">
        <v>421</v>
      </c>
      <c r="Q150" s="53" t="s">
        <v>29</v>
      </c>
      <c r="R150" s="50" t="s">
        <v>41</v>
      </c>
      <c r="S150" t="str">
        <f>VLOOKUP(K150,联系方式!$B:$D,2,0)</f>
        <v>张银惠</v>
      </c>
      <c r="T150" t="str">
        <f>VLOOKUP(K150,联系方式!$B:$D,3,0)</f>
        <v>13696961452</v>
      </c>
    </row>
    <row r="151" ht="30" customHeight="1" spans="1:20">
      <c r="A151" s="44"/>
      <c r="B151" s="45"/>
      <c r="C151" s="45" t="s">
        <v>417</v>
      </c>
      <c r="D151" s="45" t="s">
        <v>418</v>
      </c>
      <c r="E151" s="45" t="s">
        <v>110</v>
      </c>
      <c r="F151" s="45" t="s">
        <v>159</v>
      </c>
      <c r="G151" s="45" t="s">
        <v>88</v>
      </c>
      <c r="H151" s="45" t="s">
        <v>419</v>
      </c>
      <c r="I151" s="45" t="s">
        <v>37</v>
      </c>
      <c r="J151" s="48"/>
      <c r="K151" s="48" t="s">
        <v>175</v>
      </c>
      <c r="L151" s="48" t="e">
        <f>COUNTIF(#REF!,B151)</f>
        <v>#REF!</v>
      </c>
      <c r="M151" s="48">
        <f>COUNTIF($B$3:B151,B151)</f>
        <v>0</v>
      </c>
      <c r="N151" s="48" t="s">
        <v>39</v>
      </c>
      <c r="O151" s="50"/>
      <c r="P151" s="52" t="s">
        <v>422</v>
      </c>
      <c r="Q151" s="53" t="s">
        <v>29</v>
      </c>
      <c r="R151" s="50" t="s">
        <v>41</v>
      </c>
      <c r="S151" t="e">
        <f>VLOOKUP(K151,联系方式!$B:$D,2,0)</f>
        <v>#N/A</v>
      </c>
      <c r="T151" t="e">
        <f>VLOOKUP(K151,联系方式!$B:$D,3,0)</f>
        <v>#N/A</v>
      </c>
    </row>
    <row r="152" ht="30" customHeight="1" spans="1:20">
      <c r="A152" s="44"/>
      <c r="B152" s="45"/>
      <c r="C152" s="45" t="s">
        <v>417</v>
      </c>
      <c r="D152" s="45" t="s">
        <v>418</v>
      </c>
      <c r="E152" s="45" t="s">
        <v>110</v>
      </c>
      <c r="F152" s="45" t="s">
        <v>159</v>
      </c>
      <c r="G152" s="45" t="s">
        <v>88</v>
      </c>
      <c r="H152" s="45" t="s">
        <v>419</v>
      </c>
      <c r="I152" s="45" t="s">
        <v>37</v>
      </c>
      <c r="J152" s="48"/>
      <c r="K152" s="48" t="s">
        <v>176</v>
      </c>
      <c r="L152" s="48" t="e">
        <f>COUNTIF(#REF!,B152)</f>
        <v>#REF!</v>
      </c>
      <c r="M152" s="48">
        <f>COUNTIF($B$3:B152,B152)</f>
        <v>0</v>
      </c>
      <c r="N152" s="48" t="s">
        <v>39</v>
      </c>
      <c r="O152" s="50"/>
      <c r="P152" s="52" t="s">
        <v>423</v>
      </c>
      <c r="Q152" s="53" t="s">
        <v>29</v>
      </c>
      <c r="R152" s="50" t="s">
        <v>41</v>
      </c>
      <c r="S152" t="str">
        <f>VLOOKUP(K152,联系方式!$B:$D,2,0)</f>
        <v>许广祎 </v>
      </c>
      <c r="T152">
        <f>VLOOKUP(K152,联系方式!$B:$D,3,0)</f>
        <v>15901310514</v>
      </c>
    </row>
    <row r="153" ht="30" customHeight="1" spans="1:20">
      <c r="A153" s="44"/>
      <c r="B153" s="45"/>
      <c r="C153" s="45" t="s">
        <v>417</v>
      </c>
      <c r="D153" s="45" t="s">
        <v>418</v>
      </c>
      <c r="E153" s="45" t="s">
        <v>110</v>
      </c>
      <c r="F153" s="45" t="s">
        <v>159</v>
      </c>
      <c r="G153" s="45" t="s">
        <v>88</v>
      </c>
      <c r="H153" s="45" t="s">
        <v>419</v>
      </c>
      <c r="I153" s="45" t="s">
        <v>37</v>
      </c>
      <c r="J153" s="48"/>
      <c r="K153" s="48" t="s">
        <v>171</v>
      </c>
      <c r="L153" s="48" t="e">
        <f>COUNTIF(#REF!,B153)</f>
        <v>#REF!</v>
      </c>
      <c r="M153" s="48">
        <f>COUNTIF($B$3:B153,B153)</f>
        <v>0</v>
      </c>
      <c r="N153" s="48" t="s">
        <v>39</v>
      </c>
      <c r="O153" s="50"/>
      <c r="P153" s="52">
        <v>48000</v>
      </c>
      <c r="Q153" s="53" t="s">
        <v>29</v>
      </c>
      <c r="R153" s="50"/>
      <c r="S153" t="str">
        <f>VLOOKUP(K153,联系方式!$B:$D,2,0)</f>
        <v>王丽刃</v>
      </c>
      <c r="T153">
        <f>VLOOKUP(K153,联系方式!$B:$D,3,0)</f>
        <v>13691515992</v>
      </c>
    </row>
    <row r="154" ht="30" customHeight="1" spans="1:20">
      <c r="A154" s="44"/>
      <c r="B154" s="45"/>
      <c r="C154" s="45" t="s">
        <v>417</v>
      </c>
      <c r="D154" s="45" t="s">
        <v>418</v>
      </c>
      <c r="E154" s="45" t="s">
        <v>110</v>
      </c>
      <c r="F154" s="45" t="s">
        <v>159</v>
      </c>
      <c r="G154" s="45" t="s">
        <v>88</v>
      </c>
      <c r="H154" s="45" t="s">
        <v>419</v>
      </c>
      <c r="I154" s="45" t="s">
        <v>37</v>
      </c>
      <c r="J154" s="48"/>
      <c r="K154" s="48" t="s">
        <v>95</v>
      </c>
      <c r="L154" s="48"/>
      <c r="M154" s="48"/>
      <c r="N154" s="48" t="s">
        <v>39</v>
      </c>
      <c r="O154" s="50"/>
      <c r="P154" s="52" t="s">
        <v>422</v>
      </c>
      <c r="Q154" s="53" t="s">
        <v>29</v>
      </c>
      <c r="R154" s="50"/>
      <c r="S154" t="str">
        <f>VLOOKUP(K154,联系方式!$B:$D,2,0)</f>
        <v>李琼</v>
      </c>
      <c r="T154">
        <f>VLOOKUP(K154,联系方式!$B:$D,3,0)</f>
        <v>15336536655</v>
      </c>
    </row>
    <row r="155" ht="30" customHeight="1" spans="1:20">
      <c r="A155" s="44"/>
      <c r="B155" s="45"/>
      <c r="C155" s="45" t="s">
        <v>417</v>
      </c>
      <c r="D155" s="45" t="s">
        <v>418</v>
      </c>
      <c r="E155" s="45" t="s">
        <v>110</v>
      </c>
      <c r="F155" s="45" t="s">
        <v>159</v>
      </c>
      <c r="G155" s="45" t="s">
        <v>88</v>
      </c>
      <c r="H155" s="45" t="s">
        <v>419</v>
      </c>
      <c r="I155" s="45" t="s">
        <v>37</v>
      </c>
      <c r="J155" s="48"/>
      <c r="K155" s="48" t="s">
        <v>218</v>
      </c>
      <c r="L155" s="48" t="e">
        <f>COUNTIF(#REF!,B155)</f>
        <v>#REF!</v>
      </c>
      <c r="M155" s="48">
        <f>COUNTIF($B$3:B155,B155)</f>
        <v>0</v>
      </c>
      <c r="N155" s="48" t="s">
        <v>39</v>
      </c>
      <c r="O155" s="50"/>
      <c r="P155" s="52">
        <v>48000</v>
      </c>
      <c r="Q155" s="53" t="s">
        <v>29</v>
      </c>
      <c r="R155" s="50"/>
      <c r="S155" t="str">
        <f>VLOOKUP(K155,联系方式!$B:$D,2,0)</f>
        <v>鲍士宝</v>
      </c>
      <c r="T155">
        <f>VLOOKUP(K155,联系方式!$B:$D,3,0)</f>
        <v>17821983769</v>
      </c>
    </row>
    <row r="156" ht="30" customHeight="1" spans="1:20">
      <c r="A156" s="44">
        <v>52</v>
      </c>
      <c r="B156" s="45" t="s">
        <v>424</v>
      </c>
      <c r="C156" s="45" t="s">
        <v>425</v>
      </c>
      <c r="D156" s="45" t="s">
        <v>426</v>
      </c>
      <c r="E156" s="45" t="s">
        <v>33</v>
      </c>
      <c r="F156" s="45" t="s">
        <v>128</v>
      </c>
      <c r="G156" s="45" t="s">
        <v>326</v>
      </c>
      <c r="H156" s="45" t="s">
        <v>427</v>
      </c>
      <c r="I156" s="45" t="s">
        <v>37</v>
      </c>
      <c r="J156" s="48"/>
      <c r="K156" s="48" t="s">
        <v>428</v>
      </c>
      <c r="L156" s="48" t="e">
        <f>COUNTIF(#REF!,B156)</f>
        <v>#REF!</v>
      </c>
      <c r="M156" s="48">
        <f>COUNTIF($B$3:B156,B156)</f>
        <v>1</v>
      </c>
      <c r="N156" s="48" t="s">
        <v>39</v>
      </c>
      <c r="O156" s="50"/>
      <c r="P156" s="52" t="s">
        <v>429</v>
      </c>
      <c r="Q156" s="53" t="s">
        <v>29</v>
      </c>
      <c r="R156" s="50" t="s">
        <v>41</v>
      </c>
      <c r="S156" t="str">
        <f>VLOOKUP(K156,联系方式!$B:$D,2,0)</f>
        <v>蔡子生</v>
      </c>
      <c r="T156">
        <f>VLOOKUP(K156,联系方式!$B:$D,3,0)</f>
        <v>18929344566</v>
      </c>
    </row>
    <row r="157" ht="30" customHeight="1" spans="1:20">
      <c r="A157" s="44"/>
      <c r="B157" s="45"/>
      <c r="C157" s="45" t="s">
        <v>425</v>
      </c>
      <c r="D157" s="45" t="s">
        <v>426</v>
      </c>
      <c r="E157" s="45" t="s">
        <v>33</v>
      </c>
      <c r="F157" s="45" t="s">
        <v>128</v>
      </c>
      <c r="G157" s="45" t="s">
        <v>326</v>
      </c>
      <c r="H157" s="45" t="s">
        <v>427</v>
      </c>
      <c r="I157" s="45" t="s">
        <v>37</v>
      </c>
      <c r="J157" s="48"/>
      <c r="K157" s="48" t="s">
        <v>236</v>
      </c>
      <c r="L157" s="48" t="e">
        <f>COUNTIF(#REF!,B157)</f>
        <v>#REF!</v>
      </c>
      <c r="M157" s="48">
        <f>COUNTIF($B$3:B157,B157)</f>
        <v>0</v>
      </c>
      <c r="N157" s="48" t="s">
        <v>39</v>
      </c>
      <c r="O157" s="50"/>
      <c r="P157" s="52">
        <v>28000</v>
      </c>
      <c r="Q157" s="53" t="s">
        <v>29</v>
      </c>
      <c r="R157" s="50"/>
      <c r="S157" t="str">
        <f>VLOOKUP(K157,联系方式!$B:$D,2,0)</f>
        <v>孙薇薇</v>
      </c>
      <c r="T157">
        <f>VLOOKUP(K157,联系方式!$B:$D,3,0)</f>
        <v>13261798829</v>
      </c>
    </row>
    <row r="158" ht="30" customHeight="1" spans="1:20">
      <c r="A158" s="44">
        <v>53</v>
      </c>
      <c r="B158" s="45" t="s">
        <v>430</v>
      </c>
      <c r="C158" s="45" t="s">
        <v>431</v>
      </c>
      <c r="D158" s="45" t="s">
        <v>432</v>
      </c>
      <c r="E158" s="45" t="s">
        <v>110</v>
      </c>
      <c r="F158" s="45" t="s">
        <v>159</v>
      </c>
      <c r="G158" s="45" t="s">
        <v>344</v>
      </c>
      <c r="H158" s="45" t="s">
        <v>433</v>
      </c>
      <c r="I158" s="45" t="s">
        <v>37</v>
      </c>
      <c r="J158" s="48"/>
      <c r="K158" s="48" t="s">
        <v>231</v>
      </c>
      <c r="L158" s="48" t="e">
        <f>COUNTIF(#REF!,B158)</f>
        <v>#REF!</v>
      </c>
      <c r="M158" s="48">
        <f>COUNTIF($B$3:B158,B158)</f>
        <v>1</v>
      </c>
      <c r="N158" s="48" t="s">
        <v>72</v>
      </c>
      <c r="O158" s="50" t="s">
        <v>434</v>
      </c>
      <c r="P158" s="52">
        <v>42300</v>
      </c>
      <c r="Q158" s="53" t="s">
        <v>29</v>
      </c>
      <c r="R158" s="50" t="s">
        <v>41</v>
      </c>
      <c r="S158" t="str">
        <f>VLOOKUP(K158,联系方式!$B:$D,2,0)</f>
        <v>宁荣芳</v>
      </c>
      <c r="T158">
        <f>VLOOKUP(K158,联系方式!$B:$D,3,0)</f>
        <v>13660516936</v>
      </c>
    </row>
    <row r="159" ht="30" customHeight="1" spans="1:20">
      <c r="A159" s="44"/>
      <c r="B159" s="45"/>
      <c r="C159" s="45" t="s">
        <v>431</v>
      </c>
      <c r="D159" s="45" t="s">
        <v>432</v>
      </c>
      <c r="E159" s="45" t="s">
        <v>110</v>
      </c>
      <c r="F159" s="45" t="s">
        <v>159</v>
      </c>
      <c r="G159" s="45" t="s">
        <v>344</v>
      </c>
      <c r="H159" s="45" t="s">
        <v>433</v>
      </c>
      <c r="I159" s="45" t="s">
        <v>37</v>
      </c>
      <c r="J159" s="48"/>
      <c r="K159" s="48" t="s">
        <v>230</v>
      </c>
      <c r="L159" s="48" t="e">
        <f>COUNTIF(#REF!,B159)</f>
        <v>#REF!</v>
      </c>
      <c r="M159" s="48">
        <f>COUNTIF($B$3:B159,B159)</f>
        <v>0</v>
      </c>
      <c r="N159" s="48" t="s">
        <v>72</v>
      </c>
      <c r="O159" s="50" t="s">
        <v>434</v>
      </c>
      <c r="P159" s="52" t="s">
        <v>435</v>
      </c>
      <c r="Q159" s="53" t="s">
        <v>29</v>
      </c>
      <c r="R159" s="50" t="s">
        <v>41</v>
      </c>
      <c r="S159" t="str">
        <f>VLOOKUP(K159,联系方式!$B:$D,2,0)</f>
        <v>韩梦</v>
      </c>
      <c r="T159">
        <f>VLOOKUP(K159,联系方式!$B:$D,3,0)</f>
        <v>13321106885</v>
      </c>
    </row>
    <row r="160" ht="30" customHeight="1" spans="1:20">
      <c r="A160" s="44"/>
      <c r="B160" s="45"/>
      <c r="C160" s="45" t="s">
        <v>431</v>
      </c>
      <c r="D160" s="45" t="s">
        <v>432</v>
      </c>
      <c r="E160" s="45" t="s">
        <v>110</v>
      </c>
      <c r="F160" s="45" t="s">
        <v>159</v>
      </c>
      <c r="G160" s="45" t="s">
        <v>344</v>
      </c>
      <c r="H160" s="45" t="s">
        <v>433</v>
      </c>
      <c r="I160" s="45" t="s">
        <v>37</v>
      </c>
      <c r="J160" s="48"/>
      <c r="K160" s="48" t="s">
        <v>434</v>
      </c>
      <c r="L160" s="48" t="e">
        <f>COUNTIF(#REF!,B160)</f>
        <v>#REF!</v>
      </c>
      <c r="M160" s="48">
        <f>COUNTIF($B$3:B160,B160)</f>
        <v>0</v>
      </c>
      <c r="N160" s="48" t="s">
        <v>39</v>
      </c>
      <c r="O160" s="50"/>
      <c r="P160" s="52">
        <v>42300</v>
      </c>
      <c r="Q160" s="53" t="s">
        <v>29</v>
      </c>
      <c r="R160" s="50"/>
      <c r="S160" t="str">
        <f>VLOOKUP(K160,联系方式!$B:$D,2,0)</f>
        <v>郑瀚明</v>
      </c>
      <c r="T160">
        <f>VLOOKUP(K160,联系方式!$B:$D,3,0)</f>
        <v>13426136733</v>
      </c>
    </row>
    <row r="161" ht="30" customHeight="1" spans="1:20">
      <c r="A161" s="44">
        <v>54</v>
      </c>
      <c r="B161" s="45" t="s">
        <v>436</v>
      </c>
      <c r="C161" s="45" t="s">
        <v>437</v>
      </c>
      <c r="D161" s="45" t="s">
        <v>438</v>
      </c>
      <c r="E161" s="45" t="s">
        <v>119</v>
      </c>
      <c r="F161" s="45" t="s">
        <v>120</v>
      </c>
      <c r="G161" s="45" t="s">
        <v>129</v>
      </c>
      <c r="H161" s="45" t="s">
        <v>433</v>
      </c>
      <c r="I161" s="45" t="s">
        <v>37</v>
      </c>
      <c r="J161" s="48"/>
      <c r="K161" s="48" t="s">
        <v>439</v>
      </c>
      <c r="L161" s="48" t="e">
        <f>COUNTIF(#REF!,B161)</f>
        <v>#REF!</v>
      </c>
      <c r="M161" s="48">
        <f>COUNTIF($B$3:B161,B161)</f>
        <v>1</v>
      </c>
      <c r="N161" s="48" t="s">
        <v>39</v>
      </c>
      <c r="O161" s="50"/>
      <c r="P161" s="52" t="s">
        <v>440</v>
      </c>
      <c r="Q161" s="53" t="s">
        <v>29</v>
      </c>
      <c r="R161" s="50" t="s">
        <v>41</v>
      </c>
      <c r="S161" t="str">
        <f>VLOOKUP(K161,联系方式!$B:$D,2,0)</f>
        <v>曹美荣</v>
      </c>
      <c r="T161">
        <f>VLOOKUP(K161,联系方式!$B:$D,3,0)</f>
        <v>13436543604</v>
      </c>
    </row>
    <row r="162" ht="30" customHeight="1" spans="1:20">
      <c r="A162" s="44"/>
      <c r="B162" s="45"/>
      <c r="C162" s="45" t="s">
        <v>437</v>
      </c>
      <c r="D162" s="45" t="s">
        <v>438</v>
      </c>
      <c r="E162" s="45" t="s">
        <v>119</v>
      </c>
      <c r="F162" s="45" t="s">
        <v>120</v>
      </c>
      <c r="G162" s="45" t="s">
        <v>129</v>
      </c>
      <c r="H162" s="45" t="s">
        <v>433</v>
      </c>
      <c r="I162" s="45" t="s">
        <v>37</v>
      </c>
      <c r="J162" s="48"/>
      <c r="K162" s="48" t="s">
        <v>441</v>
      </c>
      <c r="L162" s="48" t="e">
        <f>COUNTIF(#REF!,B162)</f>
        <v>#REF!</v>
      </c>
      <c r="M162" s="48">
        <f>COUNTIF($B$3:B162,B162)</f>
        <v>0</v>
      </c>
      <c r="N162" s="48" t="s">
        <v>39</v>
      </c>
      <c r="O162" s="50"/>
      <c r="P162" s="52" t="s">
        <v>442</v>
      </c>
      <c r="Q162" s="53" t="s">
        <v>29</v>
      </c>
      <c r="R162" s="50" t="s">
        <v>41</v>
      </c>
      <c r="S162" t="str">
        <f>VLOOKUP(K162,联系方式!$B:$D,2,0)</f>
        <v>李博</v>
      </c>
      <c r="T162">
        <f>VLOOKUP(K162,联系方式!$B:$D,3,0)</f>
        <v>13810035091</v>
      </c>
    </row>
    <row r="163" ht="30" customHeight="1" spans="1:20">
      <c r="A163" s="44"/>
      <c r="B163" s="45"/>
      <c r="C163" s="45" t="s">
        <v>437</v>
      </c>
      <c r="D163" s="45" t="s">
        <v>438</v>
      </c>
      <c r="E163" s="45" t="s">
        <v>119</v>
      </c>
      <c r="F163" s="45" t="s">
        <v>120</v>
      </c>
      <c r="G163" s="45" t="s">
        <v>129</v>
      </c>
      <c r="H163" s="45" t="s">
        <v>433</v>
      </c>
      <c r="I163" s="45" t="s">
        <v>37</v>
      </c>
      <c r="J163" s="48"/>
      <c r="K163" s="48" t="s">
        <v>443</v>
      </c>
      <c r="L163" s="48" t="e">
        <f>COUNTIF(#REF!,B163)</f>
        <v>#REF!</v>
      </c>
      <c r="M163" s="48">
        <f>COUNTIF($B$3:B163,B163)</f>
        <v>0</v>
      </c>
      <c r="N163" s="48" t="s">
        <v>39</v>
      </c>
      <c r="O163" s="50"/>
      <c r="P163" s="52">
        <v>57000</v>
      </c>
      <c r="Q163" s="53" t="s">
        <v>29</v>
      </c>
      <c r="R163" s="50"/>
      <c r="S163" t="str">
        <f>VLOOKUP(K163,联系方式!$B:$D,2,0)</f>
        <v>段誉</v>
      </c>
      <c r="T163">
        <f>VLOOKUP(K163,联系方式!$B:$D,3,0)</f>
        <v>15913846000</v>
      </c>
    </row>
    <row r="164" ht="30" customHeight="1" spans="1:20">
      <c r="A164" s="44"/>
      <c r="B164" s="45"/>
      <c r="C164" s="45" t="s">
        <v>437</v>
      </c>
      <c r="D164" s="45" t="s">
        <v>438</v>
      </c>
      <c r="E164" s="45" t="s">
        <v>119</v>
      </c>
      <c r="F164" s="45" t="s">
        <v>120</v>
      </c>
      <c r="G164" s="45" t="s">
        <v>129</v>
      </c>
      <c r="H164" s="45" t="s">
        <v>433</v>
      </c>
      <c r="I164" s="45" t="s">
        <v>37</v>
      </c>
      <c r="J164" s="48"/>
      <c r="K164" s="48" t="s">
        <v>444</v>
      </c>
      <c r="L164" s="48" t="e">
        <f>COUNTIF(#REF!,B164)</f>
        <v>#REF!</v>
      </c>
      <c r="M164" s="48">
        <f>COUNTIF($B$3:B164,B164)</f>
        <v>0</v>
      </c>
      <c r="N164" s="48" t="s">
        <v>39</v>
      </c>
      <c r="O164" s="50"/>
      <c r="P164" s="52">
        <v>54800</v>
      </c>
      <c r="Q164" s="53" t="s">
        <v>29</v>
      </c>
      <c r="R164" s="50"/>
      <c r="S164" t="str">
        <f>VLOOKUP(K164,联系方式!$B:$D,2,0)</f>
        <v>林丽萍</v>
      </c>
      <c r="T164">
        <f>VLOOKUP(K164,联系方式!$B:$D,3,0)</f>
        <v>15911032158</v>
      </c>
    </row>
    <row r="165" ht="30" customHeight="1" spans="1:20">
      <c r="A165" s="44">
        <v>55</v>
      </c>
      <c r="B165" s="45" t="s">
        <v>445</v>
      </c>
      <c r="C165" s="45" t="s">
        <v>446</v>
      </c>
      <c r="D165" s="45" t="s">
        <v>447</v>
      </c>
      <c r="E165" s="45" t="s">
        <v>110</v>
      </c>
      <c r="F165" s="45" t="s">
        <v>159</v>
      </c>
      <c r="G165" s="45" t="s">
        <v>146</v>
      </c>
      <c r="H165" s="45" t="s">
        <v>448</v>
      </c>
      <c r="I165" s="45" t="s">
        <v>25</v>
      </c>
      <c r="J165" s="48"/>
      <c r="K165" s="48" t="s">
        <v>149</v>
      </c>
      <c r="L165" s="48" t="e">
        <f>COUNTIF(#REF!,B165)</f>
        <v>#REF!</v>
      </c>
      <c r="M165" s="48">
        <f>COUNTIF($B$3:B165,B165)</f>
        <v>1</v>
      </c>
      <c r="N165" s="48" t="s">
        <v>27</v>
      </c>
      <c r="O165" s="50"/>
      <c r="P165" s="52">
        <v>42800</v>
      </c>
      <c r="Q165" s="53" t="s">
        <v>29</v>
      </c>
      <c r="R165" s="50"/>
      <c r="S165" t="str">
        <f>VLOOKUP(K165,联系方式!$B:$D,2,0)</f>
        <v>章敏卿</v>
      </c>
      <c r="T165">
        <f>VLOOKUP(K165,联系方式!$B:$D,3,0)</f>
        <v>18816993707</v>
      </c>
    </row>
    <row r="166" ht="30" customHeight="1" spans="1:20">
      <c r="A166" s="44">
        <v>56</v>
      </c>
      <c r="B166" s="45" t="s">
        <v>449</v>
      </c>
      <c r="C166" s="45" t="s">
        <v>450</v>
      </c>
      <c r="D166" s="45" t="s">
        <v>145</v>
      </c>
      <c r="E166" s="45" t="s">
        <v>33</v>
      </c>
      <c r="F166" s="45" t="s">
        <v>128</v>
      </c>
      <c r="G166" s="45" t="s">
        <v>146</v>
      </c>
      <c r="H166" s="45" t="s">
        <v>451</v>
      </c>
      <c r="I166" s="45" t="s">
        <v>25</v>
      </c>
      <c r="J166" s="48" t="s">
        <v>452</v>
      </c>
      <c r="K166" s="48" t="s">
        <v>149</v>
      </c>
      <c r="L166" s="48" t="e">
        <f>COUNTIF(#REF!,B166)</f>
        <v>#REF!</v>
      </c>
      <c r="M166" s="48">
        <f>COUNTIF($B$3:B166,B166)</f>
        <v>1</v>
      </c>
      <c r="N166" s="48" t="s">
        <v>27</v>
      </c>
      <c r="O166" s="50"/>
      <c r="P166" s="52">
        <v>39800</v>
      </c>
      <c r="Q166" s="53" t="s">
        <v>29</v>
      </c>
      <c r="R166" s="50"/>
      <c r="S166" t="str">
        <f>VLOOKUP(K166,联系方式!$B:$D,2,0)</f>
        <v>章敏卿</v>
      </c>
      <c r="T166">
        <f>VLOOKUP(K166,联系方式!$B:$D,3,0)</f>
        <v>18816993707</v>
      </c>
    </row>
    <row r="167" ht="30" customHeight="1" spans="1:20">
      <c r="A167" s="44">
        <v>57</v>
      </c>
      <c r="B167" s="45" t="s">
        <v>453</v>
      </c>
      <c r="C167" s="45" t="s">
        <v>454</v>
      </c>
      <c r="D167" s="45" t="s">
        <v>455</v>
      </c>
      <c r="E167" s="45" t="s">
        <v>56</v>
      </c>
      <c r="F167" s="45" t="s">
        <v>57</v>
      </c>
      <c r="G167" s="45" t="s">
        <v>456</v>
      </c>
      <c r="H167" s="45" t="s">
        <v>457</v>
      </c>
      <c r="I167" s="45" t="s">
        <v>37</v>
      </c>
      <c r="J167" s="48"/>
      <c r="K167" s="48" t="s">
        <v>62</v>
      </c>
      <c r="L167" s="48" t="e">
        <f>COUNTIF(#REF!,B167)</f>
        <v>#REF!</v>
      </c>
      <c r="M167" s="48">
        <f>COUNTIF($B$3:B167,B167)</f>
        <v>1</v>
      </c>
      <c r="N167" s="48" t="s">
        <v>72</v>
      </c>
      <c r="O167" s="50" t="s">
        <v>458</v>
      </c>
      <c r="P167" s="52" t="s">
        <v>174</v>
      </c>
      <c r="Q167" s="53" t="s">
        <v>29</v>
      </c>
      <c r="R167" s="50" t="s">
        <v>41</v>
      </c>
      <c r="S167" t="str">
        <f>VLOOKUP(K167,联系方式!$B:$D,2,0)</f>
        <v>施春萍</v>
      </c>
      <c r="T167">
        <f>VLOOKUP(K167,联系方式!$B:$D,3,0)</f>
        <v>13929903007</v>
      </c>
    </row>
    <row r="168" ht="30" customHeight="1" spans="1:20">
      <c r="A168" s="44"/>
      <c r="B168" s="45"/>
      <c r="C168" s="45" t="s">
        <v>454</v>
      </c>
      <c r="D168" s="45" t="s">
        <v>455</v>
      </c>
      <c r="E168" s="45" t="s">
        <v>56</v>
      </c>
      <c r="F168" s="45" t="s">
        <v>57</v>
      </c>
      <c r="G168" s="45" t="s">
        <v>456</v>
      </c>
      <c r="H168" s="45" t="s">
        <v>457</v>
      </c>
      <c r="I168" s="45" t="s">
        <v>37</v>
      </c>
      <c r="J168" s="48"/>
      <c r="K168" s="48" t="s">
        <v>458</v>
      </c>
      <c r="L168" s="48" t="e">
        <f>COUNTIF(#REF!,B168)</f>
        <v>#REF!</v>
      </c>
      <c r="M168" s="48">
        <f>COUNTIF($B$3:B168,B168)</f>
        <v>0</v>
      </c>
      <c r="N168" s="48" t="s">
        <v>254</v>
      </c>
      <c r="O168" s="50"/>
      <c r="P168" s="52" t="s">
        <v>459</v>
      </c>
      <c r="Q168" s="53" t="s">
        <v>29</v>
      </c>
      <c r="R168" s="50" t="s">
        <v>41</v>
      </c>
      <c r="S168" t="str">
        <f>VLOOKUP(K168,联系方式!$B:$D,2,0)</f>
        <v>李奕欣</v>
      </c>
      <c r="T168">
        <f>VLOOKUP(K168,联系方式!$B:$D,3,0)</f>
        <v>13850007668</v>
      </c>
    </row>
    <row r="169" ht="30" customHeight="1" spans="1:20">
      <c r="A169" s="44">
        <v>58</v>
      </c>
      <c r="B169" s="45" t="s">
        <v>460</v>
      </c>
      <c r="C169" s="45" t="s">
        <v>461</v>
      </c>
      <c r="D169" s="45" t="s">
        <v>462</v>
      </c>
      <c r="E169" s="45" t="s">
        <v>110</v>
      </c>
      <c r="F169" s="45" t="s">
        <v>159</v>
      </c>
      <c r="G169" s="45" t="s">
        <v>262</v>
      </c>
      <c r="H169" s="45" t="s">
        <v>463</v>
      </c>
      <c r="I169" s="45" t="s">
        <v>25</v>
      </c>
      <c r="J169" s="48" t="s">
        <v>464</v>
      </c>
      <c r="K169" s="48" t="s">
        <v>465</v>
      </c>
      <c r="L169" s="48" t="e">
        <f>COUNTIF(#REF!,B169)</f>
        <v>#REF!</v>
      </c>
      <c r="M169" s="48">
        <f>COUNTIF($B$3:B169,B169)</f>
        <v>1</v>
      </c>
      <c r="N169" s="48" t="s">
        <v>27</v>
      </c>
      <c r="O169" s="50"/>
      <c r="P169" s="52">
        <v>36800</v>
      </c>
      <c r="Q169" s="53" t="s">
        <v>29</v>
      </c>
      <c r="R169" s="50"/>
      <c r="S169" t="str">
        <f>VLOOKUP(K169,联系方式!$B:$D,2,0)</f>
        <v>余方彤</v>
      </c>
      <c r="T169">
        <f>VLOOKUP(K169,联系方式!$B:$D,3,0)</f>
        <v>18680558910</v>
      </c>
    </row>
    <row r="170" ht="30" customHeight="1" spans="1:20">
      <c r="A170" s="44">
        <v>59</v>
      </c>
      <c r="B170" s="45" t="s">
        <v>466</v>
      </c>
      <c r="C170" s="45" t="s">
        <v>467</v>
      </c>
      <c r="D170" s="45" t="s">
        <v>468</v>
      </c>
      <c r="E170" s="45" t="s">
        <v>110</v>
      </c>
      <c r="F170" s="45" t="s">
        <v>159</v>
      </c>
      <c r="G170" s="45" t="s">
        <v>129</v>
      </c>
      <c r="H170" s="45" t="s">
        <v>469</v>
      </c>
      <c r="I170" s="45" t="s">
        <v>37</v>
      </c>
      <c r="J170" s="48"/>
      <c r="K170" s="48" t="s">
        <v>443</v>
      </c>
      <c r="L170" s="48" t="e">
        <f>COUNTIF(#REF!,B170)</f>
        <v>#REF!</v>
      </c>
      <c r="M170" s="48">
        <f>COUNTIF($B$3:B170,B170)</f>
        <v>1</v>
      </c>
      <c r="N170" s="48" t="s">
        <v>470</v>
      </c>
      <c r="O170" s="50" t="s">
        <v>471</v>
      </c>
      <c r="P170" s="52">
        <v>48000</v>
      </c>
      <c r="Q170" s="53" t="s">
        <v>29</v>
      </c>
      <c r="R170" s="50"/>
      <c r="S170" t="str">
        <f>VLOOKUP(K170,联系方式!$B:$D,2,0)</f>
        <v>段誉</v>
      </c>
      <c r="T170">
        <f>VLOOKUP(K170,联系方式!$B:$D,3,0)</f>
        <v>15913846000</v>
      </c>
    </row>
    <row r="171" ht="30" customHeight="1" spans="1:20">
      <c r="A171" s="44"/>
      <c r="B171" s="45"/>
      <c r="C171" s="45" t="s">
        <v>467</v>
      </c>
      <c r="D171" s="45" t="s">
        <v>468</v>
      </c>
      <c r="E171" s="45" t="s">
        <v>110</v>
      </c>
      <c r="F171" s="45" t="s">
        <v>159</v>
      </c>
      <c r="G171" s="45" t="s">
        <v>129</v>
      </c>
      <c r="H171" s="45" t="s">
        <v>469</v>
      </c>
      <c r="I171" s="45" t="s">
        <v>37</v>
      </c>
      <c r="J171" s="48"/>
      <c r="K171" s="48" t="s">
        <v>472</v>
      </c>
      <c r="L171" s="48" t="e">
        <f>COUNTIF(#REF!,B171)</f>
        <v>#REF!</v>
      </c>
      <c r="M171" s="48">
        <f>COUNTIF($B$3:B171,B171)</f>
        <v>0</v>
      </c>
      <c r="N171" s="48" t="s">
        <v>72</v>
      </c>
      <c r="O171" s="50" t="s">
        <v>434</v>
      </c>
      <c r="P171" s="52" t="s">
        <v>473</v>
      </c>
      <c r="Q171" s="53" t="s">
        <v>29</v>
      </c>
      <c r="R171" s="50"/>
      <c r="S171" t="str">
        <f>VLOOKUP(K171,联系方式!$B:$D,2,0)</f>
        <v>周纾贤</v>
      </c>
      <c r="T171">
        <f>VLOOKUP(K171,联系方式!$B:$D,3,0)</f>
        <v>13794531185</v>
      </c>
    </row>
    <row r="172" ht="30" customHeight="1" spans="1:20">
      <c r="A172" s="44">
        <v>60</v>
      </c>
      <c r="B172" s="45" t="s">
        <v>474</v>
      </c>
      <c r="C172" s="45" t="s">
        <v>475</v>
      </c>
      <c r="D172" s="45" t="s">
        <v>476</v>
      </c>
      <c r="E172" s="45" t="s">
        <v>33</v>
      </c>
      <c r="F172" s="45" t="s">
        <v>34</v>
      </c>
      <c r="G172" s="45" t="s">
        <v>326</v>
      </c>
      <c r="H172" s="45" t="s">
        <v>469</v>
      </c>
      <c r="I172" s="45" t="s">
        <v>37</v>
      </c>
      <c r="J172" s="48"/>
      <c r="K172" s="48" t="s">
        <v>201</v>
      </c>
      <c r="L172" s="48" t="e">
        <f>COUNTIF(#REF!,B172)</f>
        <v>#REF!</v>
      </c>
      <c r="M172" s="48">
        <f>COUNTIF($B$3:B172,B172)</f>
        <v>1</v>
      </c>
      <c r="N172" s="48" t="s">
        <v>39</v>
      </c>
      <c r="O172" s="50"/>
      <c r="P172" s="52" t="s">
        <v>202</v>
      </c>
      <c r="Q172" s="53" t="s">
        <v>29</v>
      </c>
      <c r="R172" s="50" t="s">
        <v>41</v>
      </c>
      <c r="S172" t="str">
        <f>VLOOKUP(K172,联系方式!$B:$D,2,0)</f>
        <v>方孟科</v>
      </c>
      <c r="T172">
        <f>VLOOKUP(K172,联系方式!$B:$D,3,0)</f>
        <v>18925917046</v>
      </c>
    </row>
    <row r="173" ht="30" customHeight="1" spans="1:20">
      <c r="A173" s="44"/>
      <c r="B173" s="45"/>
      <c r="C173" s="45" t="s">
        <v>475</v>
      </c>
      <c r="D173" s="45" t="s">
        <v>476</v>
      </c>
      <c r="E173" s="45" t="s">
        <v>33</v>
      </c>
      <c r="F173" s="45" t="s">
        <v>34</v>
      </c>
      <c r="G173" s="45" t="s">
        <v>326</v>
      </c>
      <c r="H173" s="45" t="s">
        <v>469</v>
      </c>
      <c r="I173" s="45" t="s">
        <v>37</v>
      </c>
      <c r="J173" s="48"/>
      <c r="K173" s="48" t="s">
        <v>477</v>
      </c>
      <c r="L173" s="48" t="s">
        <v>39</v>
      </c>
      <c r="M173" s="48" t="s">
        <v>29</v>
      </c>
      <c r="N173" s="48" t="s">
        <v>39</v>
      </c>
      <c r="O173" s="50"/>
      <c r="P173" s="52" t="s">
        <v>202</v>
      </c>
      <c r="Q173" s="53" t="s">
        <v>29</v>
      </c>
      <c r="R173" s="50" t="s">
        <v>41</v>
      </c>
      <c r="S173" t="str">
        <f>VLOOKUP(K173,联系方式!$B:$D,2,0)</f>
        <v>邓策</v>
      </c>
      <c r="T173">
        <f>VLOOKUP(K173,联系方式!$B:$D,3,0)</f>
        <v>13602791809</v>
      </c>
    </row>
    <row r="174" ht="30" customHeight="1" spans="1:20">
      <c r="A174" s="44"/>
      <c r="B174" s="45"/>
      <c r="C174" s="45" t="s">
        <v>475</v>
      </c>
      <c r="D174" s="45" t="s">
        <v>476</v>
      </c>
      <c r="E174" s="45" t="s">
        <v>33</v>
      </c>
      <c r="F174" s="45" t="s">
        <v>34</v>
      </c>
      <c r="G174" s="45" t="s">
        <v>326</v>
      </c>
      <c r="H174" s="45" t="s">
        <v>469</v>
      </c>
      <c r="I174" s="45" t="s">
        <v>37</v>
      </c>
      <c r="J174" s="48"/>
      <c r="K174" s="48" t="s">
        <v>236</v>
      </c>
      <c r="L174" s="48" t="e">
        <f>COUNTIF(#REF!,B174)</f>
        <v>#REF!</v>
      </c>
      <c r="M174" s="48">
        <f>COUNTIF($B$3:B174,B174)</f>
        <v>0</v>
      </c>
      <c r="N174" s="48" t="s">
        <v>39</v>
      </c>
      <c r="O174" s="50"/>
      <c r="P174" s="52">
        <v>28000</v>
      </c>
      <c r="Q174" s="53" t="s">
        <v>29</v>
      </c>
      <c r="R174" s="50"/>
      <c r="S174" t="str">
        <f>VLOOKUP(K174,联系方式!$B:$D,2,0)</f>
        <v>孙薇薇</v>
      </c>
      <c r="T174">
        <f>VLOOKUP(K174,联系方式!$B:$D,3,0)</f>
        <v>13261798829</v>
      </c>
    </row>
    <row r="175" ht="30" customHeight="1" spans="1:20">
      <c r="A175" s="44">
        <v>61</v>
      </c>
      <c r="B175" s="45" t="s">
        <v>478</v>
      </c>
      <c r="C175" s="45" t="s">
        <v>479</v>
      </c>
      <c r="D175" s="45" t="s">
        <v>480</v>
      </c>
      <c r="E175" s="45" t="s">
        <v>33</v>
      </c>
      <c r="F175" s="45" t="s">
        <v>34</v>
      </c>
      <c r="G175" s="45" t="s">
        <v>191</v>
      </c>
      <c r="H175" s="45" t="s">
        <v>469</v>
      </c>
      <c r="I175" s="45" t="s">
        <v>25</v>
      </c>
      <c r="J175" s="48"/>
      <c r="K175" s="48" t="s">
        <v>134</v>
      </c>
      <c r="L175" s="48" t="e">
        <f>COUNTIF(#REF!,B175)</f>
        <v>#REF!</v>
      </c>
      <c r="M175" s="48">
        <f>COUNTIF($B$3:B175,B175)</f>
        <v>1</v>
      </c>
      <c r="N175" s="48" t="s">
        <v>27</v>
      </c>
      <c r="O175" s="50"/>
      <c r="P175" s="52">
        <v>35800</v>
      </c>
      <c r="Q175" s="53" t="s">
        <v>29</v>
      </c>
      <c r="R175" s="50"/>
      <c r="S175" t="str">
        <f>VLOOKUP(K175,联系方式!$B:$D,2,0)</f>
        <v>谭荧</v>
      </c>
      <c r="T175">
        <f>VLOOKUP(K175,联系方式!$B:$D,3,0)</f>
        <v>19925802096</v>
      </c>
    </row>
    <row r="176" ht="30" customHeight="1" spans="1:20">
      <c r="A176" s="44">
        <v>62</v>
      </c>
      <c r="B176" s="45" t="s">
        <v>481</v>
      </c>
      <c r="C176" s="45" t="s">
        <v>482</v>
      </c>
      <c r="D176" s="45" t="s">
        <v>483</v>
      </c>
      <c r="E176" s="45" t="s">
        <v>33</v>
      </c>
      <c r="F176" s="45" t="s">
        <v>128</v>
      </c>
      <c r="G176" s="45" t="s">
        <v>67</v>
      </c>
      <c r="H176" s="45" t="s">
        <v>484</v>
      </c>
      <c r="I176" s="45" t="s">
        <v>37</v>
      </c>
      <c r="J176" s="48" t="s">
        <v>485</v>
      </c>
      <c r="K176" s="48" t="s">
        <v>69</v>
      </c>
      <c r="L176" s="48" t="e">
        <f>COUNTIF(#REF!,B176)</f>
        <v>#REF!</v>
      </c>
      <c r="M176" s="48">
        <f>COUNTIF($B$3:B176,B176)</f>
        <v>1</v>
      </c>
      <c r="N176" s="48" t="s">
        <v>39</v>
      </c>
      <c r="O176" s="50"/>
      <c r="P176" s="52" t="s">
        <v>133</v>
      </c>
      <c r="Q176" s="53" t="s">
        <v>29</v>
      </c>
      <c r="R176" s="50" t="s">
        <v>41</v>
      </c>
      <c r="S176" t="str">
        <f>VLOOKUP(K176,联系方式!$B:$D,2,0)</f>
        <v>张文情</v>
      </c>
      <c r="T176">
        <f>VLOOKUP(K176,联系方式!$B:$D,3,0)</f>
        <v>13901630612</v>
      </c>
    </row>
    <row r="177" ht="30" customHeight="1" spans="1:20">
      <c r="A177" s="44"/>
      <c r="B177" s="45"/>
      <c r="C177" s="45" t="s">
        <v>482</v>
      </c>
      <c r="D177" s="45" t="s">
        <v>483</v>
      </c>
      <c r="E177" s="45" t="s">
        <v>33</v>
      </c>
      <c r="F177" s="45" t="s">
        <v>128</v>
      </c>
      <c r="G177" s="45" t="s">
        <v>67</v>
      </c>
      <c r="H177" s="45" t="s">
        <v>484</v>
      </c>
      <c r="I177" s="45" t="s">
        <v>37</v>
      </c>
      <c r="J177" s="48"/>
      <c r="K177" s="48" t="s">
        <v>71</v>
      </c>
      <c r="L177" s="48" t="e">
        <f>COUNTIF(#REF!,B177)</f>
        <v>#REF!</v>
      </c>
      <c r="M177" s="48">
        <f>COUNTIF($B$3:B177,B177)</f>
        <v>0</v>
      </c>
      <c r="N177" s="48" t="s">
        <v>72</v>
      </c>
      <c r="O177" s="50" t="s">
        <v>73</v>
      </c>
      <c r="P177" s="52" t="s">
        <v>486</v>
      </c>
      <c r="Q177" s="53" t="s">
        <v>29</v>
      </c>
      <c r="R177" s="50" t="s">
        <v>41</v>
      </c>
      <c r="S177" t="str">
        <f>VLOOKUP(K177,联系方式!$B:$D,2,0)</f>
        <v>王海燕</v>
      </c>
      <c r="T177">
        <f>VLOOKUP(K177,联系方式!$B:$D,3,0)</f>
        <v>18930313413</v>
      </c>
    </row>
    <row r="178" ht="30" customHeight="1" spans="1:20">
      <c r="A178" s="44"/>
      <c r="B178" s="45"/>
      <c r="C178" s="45" t="s">
        <v>482</v>
      </c>
      <c r="D178" s="45" t="s">
        <v>483</v>
      </c>
      <c r="E178" s="45" t="s">
        <v>33</v>
      </c>
      <c r="F178" s="45" t="s">
        <v>128</v>
      </c>
      <c r="G178" s="45" t="s">
        <v>67</v>
      </c>
      <c r="H178" s="45" t="s">
        <v>484</v>
      </c>
      <c r="I178" s="45" t="s">
        <v>37</v>
      </c>
      <c r="J178" s="48"/>
      <c r="K178" s="48" t="s">
        <v>78</v>
      </c>
      <c r="L178" s="48" t="e">
        <f>COUNTIF(#REF!,B178)</f>
        <v>#REF!</v>
      </c>
      <c r="M178" s="48">
        <f>COUNTIF($B$3:B178,B178)</f>
        <v>0</v>
      </c>
      <c r="N178" s="48" t="s">
        <v>39</v>
      </c>
      <c r="O178" s="50"/>
      <c r="P178" s="52">
        <v>28500</v>
      </c>
      <c r="Q178" s="53" t="s">
        <v>29</v>
      </c>
      <c r="R178" s="50"/>
      <c r="S178" t="str">
        <f>VLOOKUP(K178,联系方式!$B:$D,2,0)</f>
        <v>王然霏</v>
      </c>
      <c r="T178">
        <f>VLOOKUP(K178,联系方式!$B:$D,3,0)</f>
        <v>13621664591</v>
      </c>
    </row>
    <row r="179" ht="30" customHeight="1" spans="1:20">
      <c r="A179" s="44"/>
      <c r="B179" s="45"/>
      <c r="C179" s="45" t="s">
        <v>482</v>
      </c>
      <c r="D179" s="45" t="s">
        <v>483</v>
      </c>
      <c r="E179" s="45" t="s">
        <v>33</v>
      </c>
      <c r="F179" s="45" t="s">
        <v>128</v>
      </c>
      <c r="G179" s="45" t="s">
        <v>67</v>
      </c>
      <c r="H179" s="45" t="s">
        <v>484</v>
      </c>
      <c r="I179" s="45" t="s">
        <v>37</v>
      </c>
      <c r="J179" s="48"/>
      <c r="K179" s="48" t="s">
        <v>82</v>
      </c>
      <c r="L179" s="48"/>
      <c r="M179" s="48"/>
      <c r="N179" s="48" t="s">
        <v>39</v>
      </c>
      <c r="O179" s="50"/>
      <c r="P179" s="52"/>
      <c r="Q179" s="53" t="s">
        <v>29</v>
      </c>
      <c r="R179" s="50" t="s">
        <v>41</v>
      </c>
      <c r="S179" t="str">
        <f>VLOOKUP(K179,联系方式!$B:$D,2,0)</f>
        <v>方巧燕</v>
      </c>
      <c r="T179">
        <f>VLOOKUP(K179,联系方式!$B:$D,3,0)</f>
        <v>15901859056</v>
      </c>
    </row>
    <row r="180" ht="30" customHeight="1" spans="1:20">
      <c r="A180" s="44"/>
      <c r="B180" s="45"/>
      <c r="C180" s="45" t="s">
        <v>482</v>
      </c>
      <c r="D180" s="45" t="s">
        <v>483</v>
      </c>
      <c r="E180" s="45" t="s">
        <v>33</v>
      </c>
      <c r="F180" s="45" t="s">
        <v>128</v>
      </c>
      <c r="G180" s="45" t="s">
        <v>67</v>
      </c>
      <c r="H180" s="45" t="s">
        <v>484</v>
      </c>
      <c r="I180" s="45" t="s">
        <v>37</v>
      </c>
      <c r="J180" s="48"/>
      <c r="K180" s="48" t="s">
        <v>81</v>
      </c>
      <c r="L180" s="48" t="e">
        <f>COUNTIF(#REF!,B180)</f>
        <v>#REF!</v>
      </c>
      <c r="M180" s="48">
        <f>COUNTIF($B$3:B180,B180)</f>
        <v>0</v>
      </c>
      <c r="N180" s="48" t="s">
        <v>39</v>
      </c>
      <c r="O180" s="50"/>
      <c r="P180" s="52">
        <v>26800</v>
      </c>
      <c r="Q180" s="53" t="s">
        <v>29</v>
      </c>
      <c r="R180" s="50"/>
      <c r="S180" t="str">
        <f>VLOOKUP(K180,联系方式!$B:$D,2,0)</f>
        <v>王新宇</v>
      </c>
      <c r="T180">
        <f>VLOOKUP(K180,联系方式!$B:$D,3,0)</f>
        <v>15800326973</v>
      </c>
    </row>
    <row r="181" ht="30" customHeight="1" spans="1:20">
      <c r="A181" s="44">
        <v>63</v>
      </c>
      <c r="B181" s="45" t="s">
        <v>487</v>
      </c>
      <c r="C181" s="45" t="s">
        <v>488</v>
      </c>
      <c r="D181" s="45" t="s">
        <v>489</v>
      </c>
      <c r="E181" s="45" t="s">
        <v>33</v>
      </c>
      <c r="F181" s="45" t="s">
        <v>34</v>
      </c>
      <c r="G181" s="45" t="s">
        <v>146</v>
      </c>
      <c r="H181" s="45" t="s">
        <v>490</v>
      </c>
      <c r="I181" s="45" t="s">
        <v>37</v>
      </c>
      <c r="J181" s="48"/>
      <c r="K181" s="48" t="s">
        <v>491</v>
      </c>
      <c r="L181" s="48" t="e">
        <f>COUNTIF(#REF!,B181)</f>
        <v>#REF!</v>
      </c>
      <c r="M181" s="48">
        <f>COUNTIF($B$3:B181,B181)</f>
        <v>1</v>
      </c>
      <c r="N181" s="48" t="s">
        <v>39</v>
      </c>
      <c r="O181" s="50"/>
      <c r="P181" s="52">
        <v>36800</v>
      </c>
      <c r="Q181" s="53" t="s">
        <v>29</v>
      </c>
      <c r="R181" s="50"/>
      <c r="S181" t="str">
        <f>VLOOKUP(K181,联系方式!$B:$D,2,0)</f>
        <v>王金晶</v>
      </c>
      <c r="T181">
        <f>VLOOKUP(K181,联系方式!$B:$D,3,0)</f>
        <v>18668596067</v>
      </c>
    </row>
    <row r="182" ht="30" customHeight="1" spans="1:20">
      <c r="A182" s="44">
        <v>64</v>
      </c>
      <c r="B182" s="45" t="s">
        <v>492</v>
      </c>
      <c r="C182" s="45" t="s">
        <v>493</v>
      </c>
      <c r="D182" s="45" t="s">
        <v>494</v>
      </c>
      <c r="E182" s="45" t="s">
        <v>33</v>
      </c>
      <c r="F182" s="45" t="s">
        <v>34</v>
      </c>
      <c r="G182" s="45" t="s">
        <v>251</v>
      </c>
      <c r="H182" s="45" t="s">
        <v>495</v>
      </c>
      <c r="I182" s="45" t="s">
        <v>25</v>
      </c>
      <c r="J182" s="48" t="s">
        <v>496</v>
      </c>
      <c r="K182" s="48" t="s">
        <v>187</v>
      </c>
      <c r="L182" s="48" t="e">
        <f>COUNTIF(#REF!,B182)</f>
        <v>#REF!</v>
      </c>
      <c r="M182" s="48">
        <f>COUNTIF($B$3:B182,B182)</f>
        <v>1</v>
      </c>
      <c r="N182" s="48" t="s">
        <v>27</v>
      </c>
      <c r="O182" s="50"/>
      <c r="P182" s="52">
        <v>36800</v>
      </c>
      <c r="Q182" s="53" t="s">
        <v>29</v>
      </c>
      <c r="R182" s="50"/>
      <c r="S182" t="str">
        <f>VLOOKUP(K182,联系方式!$B:$D,2,0)</f>
        <v>贺春</v>
      </c>
      <c r="T182">
        <f>VLOOKUP(K182,联系方式!$B:$D,3,0)</f>
        <v>18578637876</v>
      </c>
    </row>
    <row r="183" ht="30" customHeight="1" spans="1:20">
      <c r="A183" s="44">
        <v>65</v>
      </c>
      <c r="B183" s="45" t="s">
        <v>497</v>
      </c>
      <c r="C183" s="45" t="s">
        <v>498</v>
      </c>
      <c r="D183" s="45" t="s">
        <v>499</v>
      </c>
      <c r="E183" s="45" t="s">
        <v>33</v>
      </c>
      <c r="F183" s="45" t="s">
        <v>34</v>
      </c>
      <c r="G183" s="45" t="s">
        <v>206</v>
      </c>
      <c r="H183" s="45" t="s">
        <v>500</v>
      </c>
      <c r="I183" s="45" t="s">
        <v>25</v>
      </c>
      <c r="J183" s="48"/>
      <c r="K183" s="48" t="s">
        <v>187</v>
      </c>
      <c r="L183" s="48" t="e">
        <f>COUNTIF(#REF!,B183)</f>
        <v>#REF!</v>
      </c>
      <c r="M183" s="48">
        <f>COUNTIF($B$3:B183,B183)</f>
        <v>1</v>
      </c>
      <c r="N183" s="48" t="s">
        <v>27</v>
      </c>
      <c r="O183" s="50"/>
      <c r="P183" s="52">
        <v>39800</v>
      </c>
      <c r="Q183" s="53" t="s">
        <v>29</v>
      </c>
      <c r="R183" s="50"/>
      <c r="S183" t="str">
        <f>VLOOKUP(K183,联系方式!$B:$D,2,0)</f>
        <v>贺春</v>
      </c>
      <c r="T183">
        <f>VLOOKUP(K183,联系方式!$B:$D,3,0)</f>
        <v>18578637876</v>
      </c>
    </row>
    <row r="184" ht="30" customHeight="1" spans="1:20">
      <c r="A184" s="44">
        <v>66</v>
      </c>
      <c r="B184" s="45" t="s">
        <v>503</v>
      </c>
      <c r="C184" s="45" t="s">
        <v>504</v>
      </c>
      <c r="D184" s="45" t="s">
        <v>505</v>
      </c>
      <c r="E184" s="45" t="s">
        <v>506</v>
      </c>
      <c r="F184" s="45" t="s">
        <v>507</v>
      </c>
      <c r="G184" s="45" t="s">
        <v>191</v>
      </c>
      <c r="H184" s="45" t="s">
        <v>508</v>
      </c>
      <c r="I184" s="45" t="s">
        <v>37</v>
      </c>
      <c r="J184" s="48"/>
      <c r="K184" s="48" t="s">
        <v>509</v>
      </c>
      <c r="L184" s="48" t="e">
        <f>COUNTIF(#REF!,B184)</f>
        <v>#REF!</v>
      </c>
      <c r="M184" s="48">
        <f>COUNTIF($B$3:B184,B184)</f>
        <v>1</v>
      </c>
      <c r="N184" s="48" t="s">
        <v>72</v>
      </c>
      <c r="O184" s="50" t="s">
        <v>510</v>
      </c>
      <c r="P184" s="52" t="s">
        <v>511</v>
      </c>
      <c r="Q184" s="53" t="s">
        <v>29</v>
      </c>
      <c r="R184" s="50"/>
      <c r="S184" t="str">
        <f>VLOOKUP(K184,联系方式!$B:$D,2,0)</f>
        <v>吴未</v>
      </c>
      <c r="T184">
        <f>VLOOKUP(K184,联系方式!$B:$D,3,0)</f>
        <v>17520068332</v>
      </c>
    </row>
    <row r="185" ht="30" customHeight="1" spans="1:20">
      <c r="A185" s="44"/>
      <c r="B185" s="45"/>
      <c r="C185" s="45" t="s">
        <v>504</v>
      </c>
      <c r="D185" s="45" t="s">
        <v>505</v>
      </c>
      <c r="E185" s="45" t="s">
        <v>506</v>
      </c>
      <c r="F185" s="45" t="s">
        <v>507</v>
      </c>
      <c r="G185" s="45" t="s">
        <v>191</v>
      </c>
      <c r="H185" s="45" t="s">
        <v>508</v>
      </c>
      <c r="I185" s="45" t="s">
        <v>37</v>
      </c>
      <c r="J185" s="48"/>
      <c r="K185" s="48" t="s">
        <v>512</v>
      </c>
      <c r="L185" s="48" t="e">
        <f>COUNTIF(#REF!,B185)</f>
        <v>#REF!</v>
      </c>
      <c r="M185" s="48">
        <f>COUNTIF($B$3:B185,B185)</f>
        <v>0</v>
      </c>
      <c r="N185" s="48" t="s">
        <v>39</v>
      </c>
      <c r="O185" s="50"/>
      <c r="P185" s="52" t="s">
        <v>513</v>
      </c>
      <c r="Q185" s="53" t="s">
        <v>29</v>
      </c>
      <c r="R185" s="50"/>
      <c r="S185" t="str">
        <f>VLOOKUP(K185,联系方式!$B:$D,2,0)</f>
        <v>朱会清</v>
      </c>
      <c r="T185">
        <f>VLOOKUP(K185,联系方式!$B:$D,3,0)</f>
        <v>15011982937</v>
      </c>
    </row>
    <row r="186" ht="30" customHeight="1" spans="1:20">
      <c r="A186" s="44"/>
      <c r="B186" s="45"/>
      <c r="C186" s="45" t="s">
        <v>504</v>
      </c>
      <c r="D186" s="45" t="s">
        <v>505</v>
      </c>
      <c r="E186" s="45" t="s">
        <v>506</v>
      </c>
      <c r="F186" s="45" t="s">
        <v>507</v>
      </c>
      <c r="G186" s="45" t="s">
        <v>191</v>
      </c>
      <c r="H186" s="45" t="s">
        <v>508</v>
      </c>
      <c r="I186" s="45" t="s">
        <v>37</v>
      </c>
      <c r="J186" s="48"/>
      <c r="K186" s="48" t="s">
        <v>340</v>
      </c>
      <c r="L186" s="48" t="e">
        <f>COUNTIF(#REF!,B186)</f>
        <v>#REF!</v>
      </c>
      <c r="M186" s="48">
        <f>COUNTIF($B$3:B186,B186)</f>
        <v>0</v>
      </c>
      <c r="N186" s="48" t="s">
        <v>39</v>
      </c>
      <c r="O186" s="50"/>
      <c r="P186" s="52" t="s">
        <v>514</v>
      </c>
      <c r="Q186" s="53" t="s">
        <v>29</v>
      </c>
      <c r="R186" s="50"/>
      <c r="S186" t="str">
        <f>VLOOKUP(K186,联系方式!$B:$D,2,0)</f>
        <v>邵雨竹</v>
      </c>
      <c r="T186" t="str">
        <f>VLOOKUP(K186,联系方式!$B:$D,3,0)</f>
        <v>020-89128188</v>
      </c>
    </row>
    <row r="187" ht="30" customHeight="1" spans="1:20">
      <c r="A187" s="44"/>
      <c r="B187" s="45"/>
      <c r="C187" s="45" t="s">
        <v>504</v>
      </c>
      <c r="D187" s="45" t="s">
        <v>505</v>
      </c>
      <c r="E187" s="45" t="s">
        <v>506</v>
      </c>
      <c r="F187" s="45" t="s">
        <v>507</v>
      </c>
      <c r="G187" s="45" t="s">
        <v>191</v>
      </c>
      <c r="H187" s="45" t="s">
        <v>508</v>
      </c>
      <c r="I187" s="45" t="s">
        <v>37</v>
      </c>
      <c r="J187" s="48"/>
      <c r="K187" s="48" t="s">
        <v>515</v>
      </c>
      <c r="L187" s="48" t="e">
        <f>COUNTIF(#REF!,B187)</f>
        <v>#REF!</v>
      </c>
      <c r="M187" s="48">
        <f>COUNTIF($B$3:B187,B187)</f>
        <v>0</v>
      </c>
      <c r="N187" s="48" t="s">
        <v>39</v>
      </c>
      <c r="O187" s="50"/>
      <c r="P187" s="52">
        <v>40500</v>
      </c>
      <c r="Q187" s="53" t="s">
        <v>29</v>
      </c>
      <c r="R187" s="50"/>
      <c r="S187" t="str">
        <f>VLOOKUP(K187,联系方式!$B:$D,2,0)</f>
        <v>刘佳</v>
      </c>
      <c r="T187">
        <f>VLOOKUP(K187,联系方式!$B:$D,3,0)</f>
        <v>18597709790</v>
      </c>
    </row>
    <row r="188" ht="30" customHeight="1" spans="1:20">
      <c r="A188" s="44"/>
      <c r="B188" s="45"/>
      <c r="C188" s="45" t="s">
        <v>504</v>
      </c>
      <c r="D188" s="45" t="s">
        <v>505</v>
      </c>
      <c r="E188" s="45" t="s">
        <v>506</v>
      </c>
      <c r="F188" s="45" t="s">
        <v>507</v>
      </c>
      <c r="G188" s="45" t="s">
        <v>191</v>
      </c>
      <c r="H188" s="45" t="s">
        <v>508</v>
      </c>
      <c r="I188" s="45" t="s">
        <v>37</v>
      </c>
      <c r="J188" s="48"/>
      <c r="K188" s="48" t="s">
        <v>516</v>
      </c>
      <c r="L188" s="48" t="e">
        <f>COUNTIF(#REF!,B188)</f>
        <v>#REF!</v>
      </c>
      <c r="M188" s="48">
        <f>COUNTIF($B$3:B188,B188)</f>
        <v>0</v>
      </c>
      <c r="N188" s="48" t="s">
        <v>517</v>
      </c>
      <c r="O188" s="50"/>
      <c r="P188" s="52">
        <v>40500</v>
      </c>
      <c r="Q188" s="53" t="s">
        <v>29</v>
      </c>
      <c r="R188" s="50"/>
      <c r="S188" t="str">
        <f>VLOOKUP(K188,联系方式!$B:$D,2,0)</f>
        <v>柯玲玲</v>
      </c>
      <c r="T188">
        <f>VLOOKUP(K188,联系方式!$B:$D,3,0)</f>
        <v>13400688308</v>
      </c>
    </row>
    <row r="189" ht="30" customHeight="1" spans="1:20">
      <c r="A189" s="44">
        <v>67</v>
      </c>
      <c r="B189" s="45" t="s">
        <v>518</v>
      </c>
      <c r="C189" s="45" t="s">
        <v>519</v>
      </c>
      <c r="D189" s="45" t="s">
        <v>520</v>
      </c>
      <c r="E189" s="45" t="s">
        <v>521</v>
      </c>
      <c r="F189" s="45" t="s">
        <v>522</v>
      </c>
      <c r="G189" s="45" t="s">
        <v>138</v>
      </c>
      <c r="H189" s="45" t="s">
        <v>523</v>
      </c>
      <c r="I189" s="45" t="s">
        <v>37</v>
      </c>
      <c r="J189" s="54"/>
      <c r="K189" s="48" t="s">
        <v>228</v>
      </c>
      <c r="L189" s="48" t="e">
        <f>COUNTIF(#REF!,B189)</f>
        <v>#REF!</v>
      </c>
      <c r="M189" s="48">
        <f>COUNTIF($B$3:B189,B189)</f>
        <v>1</v>
      </c>
      <c r="N189" s="48" t="s">
        <v>72</v>
      </c>
      <c r="O189" s="50" t="s">
        <v>524</v>
      </c>
      <c r="P189" s="52" t="s">
        <v>525</v>
      </c>
      <c r="Q189" s="53" t="s">
        <v>29</v>
      </c>
      <c r="R189" s="50" t="s">
        <v>41</v>
      </c>
      <c r="S189" t="str">
        <f>VLOOKUP(K189,联系方式!$B:$D,2,0)</f>
        <v>颜马丹</v>
      </c>
      <c r="T189">
        <f>VLOOKUP(K189,联系方式!$B:$D,3,0)</f>
        <v>15757179321</v>
      </c>
    </row>
    <row r="190" ht="30" customHeight="1" spans="1:20">
      <c r="A190" s="44"/>
      <c r="B190" s="45"/>
      <c r="C190" s="45" t="s">
        <v>519</v>
      </c>
      <c r="D190" s="45" t="s">
        <v>520</v>
      </c>
      <c r="E190" s="45" t="s">
        <v>521</v>
      </c>
      <c r="F190" s="45" t="s">
        <v>522</v>
      </c>
      <c r="G190" s="45" t="s">
        <v>138</v>
      </c>
      <c r="H190" s="45" t="s">
        <v>523</v>
      </c>
      <c r="I190" s="45" t="s">
        <v>37</v>
      </c>
      <c r="J190" s="54"/>
      <c r="K190" s="48" t="s">
        <v>526</v>
      </c>
      <c r="L190" s="48" t="e">
        <f>COUNTIF(#REF!,B190)</f>
        <v>#REF!</v>
      </c>
      <c r="M190" s="48">
        <f>COUNTIF($B$3:B190,B190)</f>
        <v>0</v>
      </c>
      <c r="N190" s="48" t="s">
        <v>39</v>
      </c>
      <c r="O190" s="50"/>
      <c r="P190" s="52" t="s">
        <v>527</v>
      </c>
      <c r="Q190" s="53" t="s">
        <v>29</v>
      </c>
      <c r="R190" s="50"/>
      <c r="S190" t="str">
        <f>VLOOKUP(K190,联系方式!$B:$D,2,0)</f>
        <v>李琦</v>
      </c>
      <c r="T190" t="str">
        <f>VLOOKUP(K190,联系方式!$B:$D,3,0)</f>
        <v>010-51238897/13718678964</v>
      </c>
    </row>
    <row r="191" ht="30" customHeight="1" spans="1:20">
      <c r="A191" s="44"/>
      <c r="B191" s="45"/>
      <c r="C191" s="45" t="s">
        <v>519</v>
      </c>
      <c r="D191" s="45" t="s">
        <v>520</v>
      </c>
      <c r="E191" s="45" t="s">
        <v>521</v>
      </c>
      <c r="F191" s="45" t="s">
        <v>522</v>
      </c>
      <c r="G191" s="45" t="s">
        <v>138</v>
      </c>
      <c r="H191" s="45" t="s">
        <v>523</v>
      </c>
      <c r="I191" s="45" t="s">
        <v>37</v>
      </c>
      <c r="J191" s="54"/>
      <c r="K191" s="48" t="s">
        <v>528</v>
      </c>
      <c r="L191" s="48" t="e">
        <f>COUNTIF(#REF!,B191)</f>
        <v>#REF!</v>
      </c>
      <c r="M191" s="48">
        <f>COUNTIF($B$3:B191,B191)</f>
        <v>0</v>
      </c>
      <c r="N191" s="48" t="s">
        <v>39</v>
      </c>
      <c r="O191" s="50"/>
      <c r="P191" s="52">
        <v>26800</v>
      </c>
      <c r="Q191" s="53" t="s">
        <v>29</v>
      </c>
      <c r="R191" s="50"/>
      <c r="S191" t="str">
        <f>VLOOKUP(K191,联系方式!$B:$D,2,0)</f>
        <v>黄志键</v>
      </c>
      <c r="T191">
        <f>VLOOKUP(K191,联系方式!$B:$D,3,0)</f>
        <v>13925319878</v>
      </c>
    </row>
    <row r="192" ht="30" customHeight="1" spans="1:20">
      <c r="A192" s="44">
        <v>68</v>
      </c>
      <c r="B192" s="45" t="s">
        <v>529</v>
      </c>
      <c r="C192" s="45" t="s">
        <v>530</v>
      </c>
      <c r="D192" s="45" t="s">
        <v>531</v>
      </c>
      <c r="E192" s="45" t="s">
        <v>506</v>
      </c>
      <c r="F192" s="45" t="s">
        <v>532</v>
      </c>
      <c r="G192" s="45" t="s">
        <v>533</v>
      </c>
      <c r="H192" s="45" t="s">
        <v>534</v>
      </c>
      <c r="I192" s="45" t="s">
        <v>37</v>
      </c>
      <c r="J192" s="48"/>
      <c r="K192" s="48" t="s">
        <v>535</v>
      </c>
      <c r="L192" s="48" t="e">
        <f>COUNTIF(#REF!,B192)</f>
        <v>#REF!</v>
      </c>
      <c r="M192" s="48">
        <f>COUNTIF($B$3:B192,B192)</f>
        <v>1</v>
      </c>
      <c r="N192" s="48" t="s">
        <v>72</v>
      </c>
      <c r="O192" s="50" t="s">
        <v>536</v>
      </c>
      <c r="P192" s="52">
        <v>56800</v>
      </c>
      <c r="Q192" s="53" t="s">
        <v>29</v>
      </c>
      <c r="R192" s="50"/>
      <c r="S192" t="str">
        <f>VLOOKUP(K192,联系方式!$B:$D,2,0)</f>
        <v>许誉莹</v>
      </c>
      <c r="T192">
        <f>VLOOKUP(K192,联系方式!$B:$D,3,0)</f>
        <v>18565834158</v>
      </c>
    </row>
    <row r="193" ht="30" customHeight="1" spans="1:20">
      <c r="A193" s="44">
        <v>69</v>
      </c>
      <c r="B193" s="45" t="s">
        <v>537</v>
      </c>
      <c r="C193" s="45" t="s">
        <v>538</v>
      </c>
      <c r="D193" s="45" t="s">
        <v>539</v>
      </c>
      <c r="E193" s="45" t="s">
        <v>540</v>
      </c>
      <c r="F193" s="45" t="s">
        <v>541</v>
      </c>
      <c r="G193" s="45" t="s">
        <v>88</v>
      </c>
      <c r="H193" s="45" t="s">
        <v>542</v>
      </c>
      <c r="I193" s="45" t="s">
        <v>37</v>
      </c>
      <c r="J193" s="48"/>
      <c r="K193" s="48" t="s">
        <v>90</v>
      </c>
      <c r="L193" s="48" t="e">
        <f>COUNTIF(#REF!,B193)</f>
        <v>#REF!</v>
      </c>
      <c r="M193" s="48">
        <f>COUNTIF($B$3:B193,B193)</f>
        <v>1</v>
      </c>
      <c r="N193" s="48" t="s">
        <v>72</v>
      </c>
      <c r="O193" s="50" t="s">
        <v>91</v>
      </c>
      <c r="P193" s="52" t="s">
        <v>543</v>
      </c>
      <c r="Q193" s="53" t="s">
        <v>29</v>
      </c>
      <c r="R193" s="50" t="s">
        <v>41</v>
      </c>
      <c r="S193" t="str">
        <f>VLOOKUP(K193,联系方式!$B:$D,2,0)</f>
        <v>陈意珍</v>
      </c>
      <c r="T193">
        <f>VLOOKUP(K193,联系方式!$B:$D,3,0)</f>
        <v>13710822262</v>
      </c>
    </row>
    <row r="194" ht="30" customHeight="1" spans="1:20">
      <c r="A194" s="44"/>
      <c r="B194" s="45"/>
      <c r="C194" s="45" t="s">
        <v>538</v>
      </c>
      <c r="D194" s="45" t="s">
        <v>539</v>
      </c>
      <c r="E194" s="45" t="s">
        <v>540</v>
      </c>
      <c r="F194" s="45" t="s">
        <v>541</v>
      </c>
      <c r="G194" s="45" t="s">
        <v>88</v>
      </c>
      <c r="H194" s="45" t="s">
        <v>542</v>
      </c>
      <c r="I194" s="45" t="s">
        <v>37</v>
      </c>
      <c r="J194" s="48"/>
      <c r="K194" s="48" t="s">
        <v>175</v>
      </c>
      <c r="L194" s="48" t="e">
        <f>COUNTIF(#REF!,B194)</f>
        <v>#REF!</v>
      </c>
      <c r="M194" s="48">
        <f>COUNTIF($B$3:B194,B194)</f>
        <v>0</v>
      </c>
      <c r="N194" s="48" t="s">
        <v>39</v>
      </c>
      <c r="O194" s="50"/>
      <c r="P194" s="52" t="s">
        <v>544</v>
      </c>
      <c r="Q194" s="53" t="s">
        <v>29</v>
      </c>
      <c r="R194" s="50" t="s">
        <v>41</v>
      </c>
      <c r="S194" t="e">
        <f>VLOOKUP(K194,联系方式!$B:$D,2,0)</f>
        <v>#N/A</v>
      </c>
      <c r="T194" t="e">
        <f>VLOOKUP(K194,联系方式!$B:$D,3,0)</f>
        <v>#N/A</v>
      </c>
    </row>
    <row r="195" ht="30" customHeight="1" spans="1:20">
      <c r="A195" s="44"/>
      <c r="B195" s="45"/>
      <c r="C195" s="45" t="s">
        <v>538</v>
      </c>
      <c r="D195" s="45" t="s">
        <v>539</v>
      </c>
      <c r="E195" s="45" t="s">
        <v>540</v>
      </c>
      <c r="F195" s="45" t="s">
        <v>541</v>
      </c>
      <c r="G195" s="45" t="s">
        <v>88</v>
      </c>
      <c r="H195" s="45" t="s">
        <v>542</v>
      </c>
      <c r="I195" s="45" t="s">
        <v>37</v>
      </c>
      <c r="J195" s="48"/>
      <c r="K195" s="48" t="s">
        <v>176</v>
      </c>
      <c r="L195" s="48" t="e">
        <f>COUNTIF(#REF!,B195)</f>
        <v>#REF!</v>
      </c>
      <c r="M195" s="48">
        <f>COUNTIF($B$3:B195,B195)</f>
        <v>0</v>
      </c>
      <c r="N195" s="48" t="s">
        <v>39</v>
      </c>
      <c r="O195" s="50"/>
      <c r="P195" s="52" t="s">
        <v>545</v>
      </c>
      <c r="Q195" s="53" t="s">
        <v>29</v>
      </c>
      <c r="R195" s="50" t="s">
        <v>41</v>
      </c>
      <c r="S195" t="str">
        <f>VLOOKUP(K195,联系方式!$B:$D,2,0)</f>
        <v>许广祎 </v>
      </c>
      <c r="T195">
        <f>VLOOKUP(K195,联系方式!$B:$D,3,0)</f>
        <v>15901310514</v>
      </c>
    </row>
    <row r="196" ht="30" customHeight="1" spans="1:20">
      <c r="A196" s="44"/>
      <c r="B196" s="45"/>
      <c r="C196" s="45" t="s">
        <v>538</v>
      </c>
      <c r="D196" s="45" t="s">
        <v>539</v>
      </c>
      <c r="E196" s="45" t="s">
        <v>540</v>
      </c>
      <c r="F196" s="45" t="s">
        <v>541</v>
      </c>
      <c r="G196" s="45" t="s">
        <v>88</v>
      </c>
      <c r="H196" s="45" t="s">
        <v>542</v>
      </c>
      <c r="I196" s="45" t="s">
        <v>37</v>
      </c>
      <c r="J196" s="48"/>
      <c r="K196" s="48" t="s">
        <v>179</v>
      </c>
      <c r="L196" s="48" t="e">
        <f>COUNTIF(#REF!,B196)</f>
        <v>#REF!</v>
      </c>
      <c r="M196" s="48">
        <f>COUNTIF($B$3:B196,B196)</f>
        <v>0</v>
      </c>
      <c r="N196" s="48" t="s">
        <v>39</v>
      </c>
      <c r="O196" s="50"/>
      <c r="P196" s="52" t="s">
        <v>546</v>
      </c>
      <c r="Q196" s="53" t="s">
        <v>29</v>
      </c>
      <c r="R196" s="50"/>
      <c r="S196" t="str">
        <f>VLOOKUP(K196,联系方式!$B:$D,2,0)</f>
        <v>张银惠</v>
      </c>
      <c r="T196">
        <f>VLOOKUP(K196,联系方式!$B:$D,3,0)</f>
        <v>13696961452</v>
      </c>
    </row>
    <row r="197" ht="30" customHeight="1" spans="1:20">
      <c r="A197" s="44"/>
      <c r="B197" s="45"/>
      <c r="C197" s="45" t="s">
        <v>538</v>
      </c>
      <c r="D197" s="45" t="s">
        <v>539</v>
      </c>
      <c r="E197" s="45" t="s">
        <v>540</v>
      </c>
      <c r="F197" s="45" t="s">
        <v>541</v>
      </c>
      <c r="G197" s="45" t="s">
        <v>88</v>
      </c>
      <c r="H197" s="45" t="s">
        <v>542</v>
      </c>
      <c r="I197" s="45" t="s">
        <v>37</v>
      </c>
      <c r="J197" s="48"/>
      <c r="K197" s="48" t="s">
        <v>515</v>
      </c>
      <c r="L197" s="48" t="e">
        <f>COUNTIF(#REF!,B197)</f>
        <v>#REF!</v>
      </c>
      <c r="M197" s="48">
        <f>COUNTIF($B$3:B197,B197)</f>
        <v>0</v>
      </c>
      <c r="N197" s="48" t="s">
        <v>39</v>
      </c>
      <c r="O197" s="50"/>
      <c r="P197" s="52" t="s">
        <v>547</v>
      </c>
      <c r="Q197" s="53" t="s">
        <v>29</v>
      </c>
      <c r="R197" s="50"/>
      <c r="S197" t="str">
        <f>VLOOKUP(K197,联系方式!$B:$D,2,0)</f>
        <v>刘佳</v>
      </c>
      <c r="T197">
        <f>VLOOKUP(K197,联系方式!$B:$D,3,0)</f>
        <v>18597709790</v>
      </c>
    </row>
    <row r="198" ht="30" customHeight="1" spans="1:20">
      <c r="A198" s="44">
        <v>70</v>
      </c>
      <c r="B198" s="45" t="s">
        <v>548</v>
      </c>
      <c r="C198" s="45" t="s">
        <v>549</v>
      </c>
      <c r="D198" s="45" t="s">
        <v>550</v>
      </c>
      <c r="E198" s="45" t="s">
        <v>521</v>
      </c>
      <c r="F198" s="45" t="s">
        <v>551</v>
      </c>
      <c r="G198" s="45" t="s">
        <v>58</v>
      </c>
      <c r="H198" s="45" t="s">
        <v>552</v>
      </c>
      <c r="I198" s="45" t="s">
        <v>37</v>
      </c>
      <c r="J198" s="48"/>
      <c r="K198" s="48" t="s">
        <v>60</v>
      </c>
      <c r="L198" s="48" t="e">
        <f>COUNTIF(#REF!,B198)</f>
        <v>#REF!</v>
      </c>
      <c r="M198" s="48">
        <f>COUNTIF($B$3:B198,B198)</f>
        <v>1</v>
      </c>
      <c r="N198" s="48" t="s">
        <v>39</v>
      </c>
      <c r="O198" s="50"/>
      <c r="P198" s="52">
        <v>31500</v>
      </c>
      <c r="Q198" s="53" t="s">
        <v>29</v>
      </c>
      <c r="R198" s="50"/>
      <c r="S198" t="str">
        <f>VLOOKUP(K198,联系方式!$B:$D,2,0)</f>
        <v>李婷婷</v>
      </c>
      <c r="T198">
        <f>VLOOKUP(K198,联系方式!$B:$D,3,0)</f>
        <v>13950197942</v>
      </c>
    </row>
    <row r="199" ht="30" customHeight="1" spans="1:20">
      <c r="A199" s="44">
        <v>71</v>
      </c>
      <c r="B199" s="45" t="s">
        <v>553</v>
      </c>
      <c r="C199" s="45" t="s">
        <v>554</v>
      </c>
      <c r="D199" s="45" t="s">
        <v>555</v>
      </c>
      <c r="E199" s="45" t="s">
        <v>556</v>
      </c>
      <c r="F199" s="45" t="s">
        <v>557</v>
      </c>
      <c r="G199" s="45" t="s">
        <v>23</v>
      </c>
      <c r="H199" s="45" t="s">
        <v>558</v>
      </c>
      <c r="I199" s="45" t="s">
        <v>37</v>
      </c>
      <c r="J199" s="48"/>
      <c r="K199" s="48" t="s">
        <v>559</v>
      </c>
      <c r="L199" s="48" t="e">
        <f>COUNTIF(#REF!,B199)</f>
        <v>#REF!</v>
      </c>
      <c r="M199" s="48">
        <f>COUNTIF($B$3:B199,B199)</f>
        <v>1</v>
      </c>
      <c r="N199" s="48" t="s">
        <v>39</v>
      </c>
      <c r="O199" s="50"/>
      <c r="P199" s="52" t="s">
        <v>560</v>
      </c>
      <c r="Q199" s="53" t="s">
        <v>29</v>
      </c>
      <c r="R199" s="50"/>
      <c r="S199" t="str">
        <f>VLOOKUP(K199,联系方式!$B:$D,2,0)</f>
        <v>何英</v>
      </c>
      <c r="T199">
        <f>VLOOKUP(K199,联系方式!$B:$D,3,0)</f>
        <v>13608085319</v>
      </c>
    </row>
    <row r="200" ht="30" customHeight="1" spans="1:20">
      <c r="A200" s="44"/>
      <c r="B200" s="45"/>
      <c r="C200" s="45" t="s">
        <v>554</v>
      </c>
      <c r="D200" s="45" t="s">
        <v>555</v>
      </c>
      <c r="E200" s="45" t="s">
        <v>556</v>
      </c>
      <c r="F200" s="45" t="s">
        <v>557</v>
      </c>
      <c r="G200" s="45" t="s">
        <v>23</v>
      </c>
      <c r="H200" s="45" t="s">
        <v>558</v>
      </c>
      <c r="I200" s="45" t="s">
        <v>37</v>
      </c>
      <c r="J200" s="48"/>
      <c r="K200" s="48" t="s">
        <v>561</v>
      </c>
      <c r="L200" s="48" t="e">
        <f>COUNTIF(#REF!,B200)</f>
        <v>#REF!</v>
      </c>
      <c r="M200" s="48">
        <f>COUNTIF($B$3:B200,B200)</f>
        <v>0</v>
      </c>
      <c r="N200" s="48" t="s">
        <v>39</v>
      </c>
      <c r="O200" s="50"/>
      <c r="P200" s="52">
        <v>108000</v>
      </c>
      <c r="Q200" s="53" t="s">
        <v>29</v>
      </c>
      <c r="R200" s="50"/>
      <c r="S200" t="str">
        <f>VLOOKUP(K200,联系方式!$B:$D,2,0)</f>
        <v>李红</v>
      </c>
      <c r="T200">
        <f>VLOOKUP(K200,联系方式!$B:$D,3,0)</f>
        <v>13811064269</v>
      </c>
    </row>
    <row r="201" ht="30" customHeight="1" spans="1:20">
      <c r="A201" s="44"/>
      <c r="B201" s="45"/>
      <c r="C201" s="45" t="s">
        <v>554</v>
      </c>
      <c r="D201" s="45" t="s">
        <v>555</v>
      </c>
      <c r="E201" s="45" t="s">
        <v>556</v>
      </c>
      <c r="F201" s="45" t="s">
        <v>557</v>
      </c>
      <c r="G201" s="45" t="s">
        <v>23</v>
      </c>
      <c r="H201" s="45" t="s">
        <v>558</v>
      </c>
      <c r="I201" s="45" t="s">
        <v>37</v>
      </c>
      <c r="J201" s="48"/>
      <c r="K201" s="48" t="s">
        <v>563</v>
      </c>
      <c r="L201" s="48" t="e">
        <f>COUNTIF(#REF!,B201)</f>
        <v>#REF!</v>
      </c>
      <c r="M201" s="48">
        <f>COUNTIF($B$3:B201,B201)</f>
        <v>0</v>
      </c>
      <c r="N201" s="48" t="s">
        <v>39</v>
      </c>
      <c r="O201" s="50"/>
      <c r="P201" s="52">
        <v>114250</v>
      </c>
      <c r="Q201" s="53" t="s">
        <v>29</v>
      </c>
      <c r="R201" s="50"/>
      <c r="S201" t="str">
        <f>VLOOKUP(K201,联系方式!$B:$D,2,0)</f>
        <v>刘礼</v>
      </c>
      <c r="T201">
        <f>VLOOKUP(K201,联系方式!$B:$D,3,0)</f>
        <v>13691426489</v>
      </c>
    </row>
    <row r="202" ht="30" customHeight="1" spans="1:20">
      <c r="A202" s="44">
        <v>72</v>
      </c>
      <c r="B202" s="45" t="s">
        <v>564</v>
      </c>
      <c r="C202" s="45" t="s">
        <v>565</v>
      </c>
      <c r="D202" s="45" t="s">
        <v>566</v>
      </c>
      <c r="E202" s="45" t="s">
        <v>540</v>
      </c>
      <c r="F202" s="45" t="s">
        <v>541</v>
      </c>
      <c r="G202" s="45" t="s">
        <v>58</v>
      </c>
      <c r="H202" s="45" t="s">
        <v>567</v>
      </c>
      <c r="I202" s="45" t="s">
        <v>37</v>
      </c>
      <c r="J202" s="48"/>
      <c r="K202" s="48" t="s">
        <v>340</v>
      </c>
      <c r="L202" s="48" t="e">
        <f>COUNTIF(#REF!,B202)</f>
        <v>#REF!</v>
      </c>
      <c r="M202" s="48">
        <f>COUNTIF($B$3:B202,B202)</f>
        <v>1</v>
      </c>
      <c r="N202" s="48" t="s">
        <v>39</v>
      </c>
      <c r="O202" s="50"/>
      <c r="P202" s="52" t="s">
        <v>568</v>
      </c>
      <c r="Q202" s="53" t="s">
        <v>29</v>
      </c>
      <c r="R202" s="50"/>
      <c r="S202" t="str">
        <f>VLOOKUP(K202,联系方式!$B:$D,2,0)</f>
        <v>邵雨竹</v>
      </c>
      <c r="T202" t="str">
        <f>VLOOKUP(K202,联系方式!$B:$D,3,0)</f>
        <v>020-89128188</v>
      </c>
    </row>
    <row r="203" ht="30" customHeight="1" spans="1:20">
      <c r="A203" s="44"/>
      <c r="B203" s="45"/>
      <c r="C203" s="45" t="s">
        <v>565</v>
      </c>
      <c r="D203" s="45" t="s">
        <v>566</v>
      </c>
      <c r="E203" s="45" t="s">
        <v>540</v>
      </c>
      <c r="F203" s="45" t="s">
        <v>541</v>
      </c>
      <c r="G203" s="45" t="s">
        <v>58</v>
      </c>
      <c r="H203" s="45" t="s">
        <v>567</v>
      </c>
      <c r="I203" s="45" t="s">
        <v>37</v>
      </c>
      <c r="J203" s="48"/>
      <c r="K203" s="48" t="s">
        <v>569</v>
      </c>
      <c r="L203" s="48" t="e">
        <f>COUNTIF(#REF!,B203)</f>
        <v>#REF!</v>
      </c>
      <c r="M203" s="48">
        <f>COUNTIF($B$3:B203,B203)</f>
        <v>0</v>
      </c>
      <c r="N203" s="48" t="s">
        <v>72</v>
      </c>
      <c r="O203" s="50" t="s">
        <v>570</v>
      </c>
      <c r="P203" s="52" t="s">
        <v>571</v>
      </c>
      <c r="Q203" s="53" t="s">
        <v>29</v>
      </c>
      <c r="R203" s="50"/>
      <c r="S203" t="str">
        <f>VLOOKUP(K203,联系方式!$B:$D,2,0)</f>
        <v>仪雅昀</v>
      </c>
      <c r="T203">
        <f>VLOOKUP(K203,联系方式!$B:$D,3,0)</f>
        <v>13520618597</v>
      </c>
    </row>
    <row r="204" ht="30" customHeight="1" spans="1:20">
      <c r="A204" s="44">
        <v>73</v>
      </c>
      <c r="B204" s="45" t="s">
        <v>572</v>
      </c>
      <c r="C204" s="45" t="s">
        <v>573</v>
      </c>
      <c r="D204" s="45" t="s">
        <v>574</v>
      </c>
      <c r="E204" s="45" t="s">
        <v>506</v>
      </c>
      <c r="F204" s="45" t="s">
        <v>575</v>
      </c>
      <c r="G204" s="45" t="s">
        <v>111</v>
      </c>
      <c r="H204" s="45" t="s">
        <v>576</v>
      </c>
      <c r="I204" s="45" t="s">
        <v>37</v>
      </c>
      <c r="J204" s="48"/>
      <c r="K204" s="48" t="s">
        <v>577</v>
      </c>
      <c r="L204" s="48" t="e">
        <f>COUNTIF(#REF!,B204)</f>
        <v>#REF!</v>
      </c>
      <c r="M204" s="48">
        <f>COUNTIF($B$3:B204,B204)</f>
        <v>1</v>
      </c>
      <c r="N204" s="48" t="s">
        <v>72</v>
      </c>
      <c r="O204" s="50" t="s">
        <v>154</v>
      </c>
      <c r="P204" s="52">
        <v>36450</v>
      </c>
      <c r="Q204" s="53" t="s">
        <v>29</v>
      </c>
      <c r="R204" s="50"/>
      <c r="S204" t="str">
        <f>VLOOKUP(K204,联系方式!$B:$D,2,0)</f>
        <v>胡婷</v>
      </c>
      <c r="T204">
        <f>VLOOKUP(K204,联系方式!$B:$D,3,0)</f>
        <v>13724422690</v>
      </c>
    </row>
    <row r="205" ht="30" customHeight="1" spans="1:20">
      <c r="A205" s="44">
        <v>74</v>
      </c>
      <c r="B205" s="45" t="s">
        <v>578</v>
      </c>
      <c r="C205" s="45" t="s">
        <v>579</v>
      </c>
      <c r="D205" s="45" t="s">
        <v>580</v>
      </c>
      <c r="E205" s="45" t="s">
        <v>581</v>
      </c>
      <c r="F205" s="45" t="s">
        <v>582</v>
      </c>
      <c r="G205" s="45" t="s">
        <v>111</v>
      </c>
      <c r="H205" s="45" t="s">
        <v>583</v>
      </c>
      <c r="I205" s="45" t="s">
        <v>37</v>
      </c>
      <c r="J205" s="48"/>
      <c r="K205" s="48" t="s">
        <v>584</v>
      </c>
      <c r="L205" s="48" t="e">
        <f>COUNTIF(#REF!,B205)</f>
        <v>#REF!</v>
      </c>
      <c r="M205" s="48">
        <f>COUNTIF($B$3:B205,B205)</f>
        <v>1</v>
      </c>
      <c r="N205" s="48" t="s">
        <v>585</v>
      </c>
      <c r="O205" s="50"/>
      <c r="P205" s="52" t="s">
        <v>586</v>
      </c>
      <c r="Q205" s="53" t="s">
        <v>29</v>
      </c>
      <c r="R205" s="50"/>
      <c r="S205" t="str">
        <f>VLOOKUP(K205,联系方式!$B:$D,2,0)</f>
        <v>王超</v>
      </c>
      <c r="T205">
        <f>VLOOKUP(K205,联系方式!$B:$D,3,0)</f>
        <v>18676922150</v>
      </c>
    </row>
    <row r="206" ht="30" customHeight="1" spans="1:20">
      <c r="A206" s="44">
        <v>75</v>
      </c>
      <c r="B206" s="45" t="s">
        <v>587</v>
      </c>
      <c r="C206" s="45" t="s">
        <v>588</v>
      </c>
      <c r="D206" s="45" t="s">
        <v>589</v>
      </c>
      <c r="E206" s="45" t="s">
        <v>506</v>
      </c>
      <c r="F206" s="45" t="s">
        <v>532</v>
      </c>
      <c r="G206" s="45" t="s">
        <v>590</v>
      </c>
      <c r="H206" s="45" t="s">
        <v>591</v>
      </c>
      <c r="I206" s="45" t="s">
        <v>37</v>
      </c>
      <c r="J206" s="48"/>
      <c r="K206" s="48" t="s">
        <v>592</v>
      </c>
      <c r="L206" s="48" t="e">
        <f>COUNTIF(#REF!,B206)</f>
        <v>#REF!</v>
      </c>
      <c r="M206" s="48">
        <f>COUNTIF($B$3:B206,B206)</f>
        <v>1</v>
      </c>
      <c r="N206" s="48" t="s">
        <v>39</v>
      </c>
      <c r="O206" s="50"/>
      <c r="P206" s="52">
        <v>48000</v>
      </c>
      <c r="Q206" s="53" t="s">
        <v>29</v>
      </c>
      <c r="R206" s="50"/>
      <c r="S206" t="str">
        <f>VLOOKUP(K206,联系方式!$B:$D,2,0)</f>
        <v>薛艺琦</v>
      </c>
      <c r="T206">
        <f>VLOOKUP(K206,联系方式!$B:$D,3,0)</f>
        <v>18611052061</v>
      </c>
    </row>
    <row r="207" ht="30" customHeight="1" spans="1:20">
      <c r="A207" s="44"/>
      <c r="B207" s="45"/>
      <c r="C207" s="45" t="s">
        <v>588</v>
      </c>
      <c r="D207" s="45" t="s">
        <v>589</v>
      </c>
      <c r="E207" s="45" t="s">
        <v>506</v>
      </c>
      <c r="F207" s="45" t="s">
        <v>532</v>
      </c>
      <c r="G207" s="45" t="s">
        <v>590</v>
      </c>
      <c r="H207" s="45" t="s">
        <v>591</v>
      </c>
      <c r="I207" s="45" t="s">
        <v>37</v>
      </c>
      <c r="J207" s="48"/>
      <c r="K207" s="48" t="s">
        <v>63</v>
      </c>
      <c r="L207" s="48" t="e">
        <f>COUNTIF(#REF!,B207)</f>
        <v>#REF!</v>
      </c>
      <c r="M207" s="48">
        <f>COUNTIF($B$3:B207,B207)</f>
        <v>0</v>
      </c>
      <c r="N207" s="48" t="s">
        <v>39</v>
      </c>
      <c r="O207" s="50"/>
      <c r="P207" s="52">
        <v>52800</v>
      </c>
      <c r="Q207" s="53" t="s">
        <v>29</v>
      </c>
      <c r="R207" s="50"/>
      <c r="S207" t="str">
        <f>VLOOKUP(K207,联系方式!$B:$D,2,0)</f>
        <v>张银惠</v>
      </c>
      <c r="T207" t="str">
        <f>VLOOKUP(K207,联系方式!$B:$D,3,0)</f>
        <v>13696961452</v>
      </c>
    </row>
    <row r="208" ht="30" customHeight="1" spans="1:20">
      <c r="A208" s="44">
        <v>76</v>
      </c>
      <c r="B208" s="45" t="s">
        <v>593</v>
      </c>
      <c r="C208" s="45" t="s">
        <v>594</v>
      </c>
      <c r="D208" s="45" t="s">
        <v>595</v>
      </c>
      <c r="E208" s="45" t="s">
        <v>506</v>
      </c>
      <c r="F208" s="45" t="s">
        <v>596</v>
      </c>
      <c r="G208" s="45" t="s">
        <v>262</v>
      </c>
      <c r="H208" s="45" t="s">
        <v>597</v>
      </c>
      <c r="I208" s="45" t="s">
        <v>37</v>
      </c>
      <c r="J208" s="48"/>
      <c r="K208" s="48" t="s">
        <v>598</v>
      </c>
      <c r="L208" s="48" t="e">
        <f>COUNTIF(#REF!,B208)</f>
        <v>#REF!</v>
      </c>
      <c r="M208" s="48">
        <f>COUNTIF($B$3:B208,B208)</f>
        <v>1</v>
      </c>
      <c r="N208" s="48" t="s">
        <v>39</v>
      </c>
      <c r="O208" s="50"/>
      <c r="P208" s="52" t="s">
        <v>599</v>
      </c>
      <c r="Q208" s="53" t="s">
        <v>29</v>
      </c>
      <c r="R208" s="50" t="s">
        <v>41</v>
      </c>
      <c r="S208" t="str">
        <f>VLOOKUP(K208,联系方式!$B:$D,2,0)</f>
        <v>吴晶</v>
      </c>
      <c r="T208">
        <f>VLOOKUP(K208,联系方式!$B:$D,3,0)</f>
        <v>13388600680</v>
      </c>
    </row>
    <row r="209" ht="30" customHeight="1" spans="1:20">
      <c r="A209" s="44"/>
      <c r="B209" s="45"/>
      <c r="C209" s="45" t="s">
        <v>594</v>
      </c>
      <c r="D209" s="45" t="s">
        <v>595</v>
      </c>
      <c r="E209" s="45" t="s">
        <v>506</v>
      </c>
      <c r="F209" s="45" t="s">
        <v>596</v>
      </c>
      <c r="G209" s="45" t="s">
        <v>262</v>
      </c>
      <c r="H209" s="45" t="s">
        <v>597</v>
      </c>
      <c r="I209" s="45" t="s">
        <v>37</v>
      </c>
      <c r="J209" s="48"/>
      <c r="K209" s="48" t="s">
        <v>600</v>
      </c>
      <c r="L209" s="48" t="e">
        <f>COUNTIF(#REF!,B209)</f>
        <v>#REF!</v>
      </c>
      <c r="M209" s="48">
        <f>COUNTIF($B$3:B209,B209)</f>
        <v>0</v>
      </c>
      <c r="N209" s="48" t="s">
        <v>39</v>
      </c>
      <c r="O209" s="50"/>
      <c r="P209" s="52" t="s">
        <v>601</v>
      </c>
      <c r="Q209" s="53" t="s">
        <v>29</v>
      </c>
      <c r="R209" s="50" t="s">
        <v>41</v>
      </c>
      <c r="S209" t="str">
        <f>VLOOKUP(K209,联系方式!$B:$D,2,0)</f>
        <v>梁穗港</v>
      </c>
      <c r="T209">
        <f>VLOOKUP(K209,联系方式!$B:$D,3,0)</f>
        <v>19927554002</v>
      </c>
    </row>
    <row r="210" ht="30" customHeight="1" spans="1:20">
      <c r="A210" s="44"/>
      <c r="B210" s="45"/>
      <c r="C210" s="45" t="s">
        <v>594</v>
      </c>
      <c r="D210" s="45" t="s">
        <v>595</v>
      </c>
      <c r="E210" s="45" t="s">
        <v>506</v>
      </c>
      <c r="F210" s="45" t="s">
        <v>596</v>
      </c>
      <c r="G210" s="45" t="s">
        <v>262</v>
      </c>
      <c r="H210" s="45" t="s">
        <v>597</v>
      </c>
      <c r="I210" s="45" t="s">
        <v>37</v>
      </c>
      <c r="J210" s="48"/>
      <c r="K210" s="48" t="s">
        <v>268</v>
      </c>
      <c r="L210" s="48" t="e">
        <f>COUNTIF(#REF!,B210)</f>
        <v>#REF!</v>
      </c>
      <c r="M210" s="48">
        <f>COUNTIF($B$3:B210,B210)</f>
        <v>0</v>
      </c>
      <c r="N210" s="48" t="s">
        <v>39</v>
      </c>
      <c r="O210" s="50"/>
      <c r="P210" s="52">
        <v>48600</v>
      </c>
      <c r="Q210" s="53" t="s">
        <v>29</v>
      </c>
      <c r="R210" s="50"/>
      <c r="S210" t="str">
        <f>VLOOKUP(K210,联系方式!$B:$D,2,0)</f>
        <v>梁富贤</v>
      </c>
      <c r="T210">
        <f>VLOOKUP(K210,联系方式!$B:$D,3,0)</f>
        <v>15918897473</v>
      </c>
    </row>
    <row r="211" ht="30" customHeight="1" spans="1:20">
      <c r="A211" s="44"/>
      <c r="B211" s="45"/>
      <c r="C211" s="45" t="s">
        <v>594</v>
      </c>
      <c r="D211" s="45" t="s">
        <v>595</v>
      </c>
      <c r="E211" s="45" t="s">
        <v>506</v>
      </c>
      <c r="F211" s="45" t="s">
        <v>596</v>
      </c>
      <c r="G211" s="45" t="s">
        <v>262</v>
      </c>
      <c r="H211" s="45" t="s">
        <v>597</v>
      </c>
      <c r="I211" s="45" t="s">
        <v>37</v>
      </c>
      <c r="J211" s="48"/>
      <c r="K211" s="48" t="s">
        <v>269</v>
      </c>
      <c r="L211" s="48" t="e">
        <f>COUNTIF(#REF!,B211)</f>
        <v>#REF!</v>
      </c>
      <c r="M211" s="48">
        <f>COUNTIF($B$3:B211,B211)</f>
        <v>0</v>
      </c>
      <c r="N211" s="48" t="s">
        <v>39</v>
      </c>
      <c r="O211" s="50" t="s">
        <v>602</v>
      </c>
      <c r="P211" s="52" t="s">
        <v>603</v>
      </c>
      <c r="Q211" s="53" t="s">
        <v>29</v>
      </c>
      <c r="R211" s="50"/>
      <c r="S211" t="str">
        <f>VLOOKUP(K211,联系方式!$B:$D,2,0)</f>
        <v>吴丽云</v>
      </c>
      <c r="T211">
        <f>VLOOKUP(K211,联系方式!$B:$D,3,0)</f>
        <v>18750782081</v>
      </c>
    </row>
    <row r="212" ht="30" customHeight="1" spans="1:20">
      <c r="A212" s="44">
        <v>77</v>
      </c>
      <c r="B212" s="45" t="s">
        <v>604</v>
      </c>
      <c r="C212" s="45" t="s">
        <v>605</v>
      </c>
      <c r="D212" s="45" t="s">
        <v>606</v>
      </c>
      <c r="E212" s="45" t="s">
        <v>607</v>
      </c>
      <c r="F212" s="45" t="s">
        <v>608</v>
      </c>
      <c r="G212" s="45" t="s">
        <v>216</v>
      </c>
      <c r="H212" s="45" t="s">
        <v>609</v>
      </c>
      <c r="I212" s="45" t="s">
        <v>37</v>
      </c>
      <c r="J212" s="48" t="s">
        <v>610</v>
      </c>
      <c r="K212" s="48" t="s">
        <v>221</v>
      </c>
      <c r="L212" s="48" t="e">
        <f>COUNTIF(#REF!,B212)</f>
        <v>#REF!</v>
      </c>
      <c r="M212" s="48">
        <f>COUNTIF($B$3:B212,B212)</f>
        <v>1</v>
      </c>
      <c r="N212" s="48" t="s">
        <v>39</v>
      </c>
      <c r="O212" s="50"/>
      <c r="P212" s="52" t="s">
        <v>611</v>
      </c>
      <c r="Q212" s="58" t="s">
        <v>29</v>
      </c>
      <c r="R212" s="50"/>
      <c r="S212" t="str">
        <f>VLOOKUP(K212,联系方式!$B:$D,2,0)</f>
        <v>杨广敏</v>
      </c>
      <c r="T212" t="str">
        <f>VLOOKUP(K212,联系方式!$B:$D,3,0)</f>
        <v>15201216305
010-68580318
68523244</v>
      </c>
    </row>
    <row r="213" ht="30" customHeight="1" spans="1:20">
      <c r="A213" s="44"/>
      <c r="B213" s="45"/>
      <c r="C213" s="45" t="s">
        <v>605</v>
      </c>
      <c r="D213" s="45" t="s">
        <v>606</v>
      </c>
      <c r="E213" s="45" t="s">
        <v>607</v>
      </c>
      <c r="F213" s="45" t="s">
        <v>608</v>
      </c>
      <c r="G213" s="45" t="s">
        <v>216</v>
      </c>
      <c r="H213" s="45" t="s">
        <v>609</v>
      </c>
      <c r="I213" s="45" t="s">
        <v>37</v>
      </c>
      <c r="J213" s="48"/>
      <c r="K213" s="48" t="s">
        <v>179</v>
      </c>
      <c r="L213" s="48" t="e">
        <f>COUNTIF(#REF!,B213)</f>
        <v>#REF!</v>
      </c>
      <c r="M213" s="48">
        <f>COUNTIF($B$3:B213,B213)</f>
        <v>0</v>
      </c>
      <c r="N213" s="48" t="s">
        <v>39</v>
      </c>
      <c r="O213" s="50"/>
      <c r="P213" s="52">
        <v>34800</v>
      </c>
      <c r="Q213" s="53" t="s">
        <v>29</v>
      </c>
      <c r="R213" s="50"/>
      <c r="S213" t="str">
        <f>VLOOKUP(K213,联系方式!$B:$D,2,0)</f>
        <v>张银惠</v>
      </c>
      <c r="T213">
        <f>VLOOKUP(K213,联系方式!$B:$D,3,0)</f>
        <v>13696961452</v>
      </c>
    </row>
    <row r="214" ht="30" customHeight="1" spans="1:20">
      <c r="A214" s="44"/>
      <c r="B214" s="45"/>
      <c r="C214" s="45" t="s">
        <v>605</v>
      </c>
      <c r="D214" s="45" t="s">
        <v>606</v>
      </c>
      <c r="E214" s="45" t="s">
        <v>607</v>
      </c>
      <c r="F214" s="45" t="s">
        <v>608</v>
      </c>
      <c r="G214" s="45" t="s">
        <v>216</v>
      </c>
      <c r="H214" s="45" t="s">
        <v>609</v>
      </c>
      <c r="I214" s="45" t="s">
        <v>37</v>
      </c>
      <c r="J214" s="48"/>
      <c r="K214" s="48" t="s">
        <v>385</v>
      </c>
      <c r="L214" s="48" t="e">
        <f>COUNTIF(#REF!,B214)</f>
        <v>#REF!</v>
      </c>
      <c r="M214" s="48">
        <f>COUNTIF($B$3:B214,B214)</f>
        <v>0</v>
      </c>
      <c r="N214" s="48" t="s">
        <v>39</v>
      </c>
      <c r="O214" s="50"/>
      <c r="P214" s="52">
        <v>34800</v>
      </c>
      <c r="Q214" s="53" t="s">
        <v>29</v>
      </c>
      <c r="R214" s="50"/>
      <c r="S214" t="str">
        <f>VLOOKUP(K214,联系方式!$B:$D,2,0)</f>
        <v>江燕</v>
      </c>
      <c r="T214">
        <f>VLOOKUP(K214,联系方式!$B:$D,3,0)</f>
        <v>13816959912</v>
      </c>
    </row>
    <row r="215" ht="30" customHeight="1" spans="1:20">
      <c r="A215" s="44">
        <v>78</v>
      </c>
      <c r="B215" s="45" t="s">
        <v>612</v>
      </c>
      <c r="C215" s="45" t="s">
        <v>613</v>
      </c>
      <c r="D215" s="45" t="s">
        <v>614</v>
      </c>
      <c r="E215" s="45" t="s">
        <v>607</v>
      </c>
      <c r="F215" s="45" t="s">
        <v>615</v>
      </c>
      <c r="G215" s="45" t="s">
        <v>129</v>
      </c>
      <c r="H215" s="45" t="s">
        <v>616</v>
      </c>
      <c r="I215" s="45" t="s">
        <v>37</v>
      </c>
      <c r="J215" s="48"/>
      <c r="K215" s="48" t="s">
        <v>235</v>
      </c>
      <c r="L215" s="48" t="e">
        <f>COUNTIF(#REF!,B215)</f>
        <v>#REF!</v>
      </c>
      <c r="M215" s="48">
        <f>COUNTIF($B$3:B215,B215)</f>
        <v>1</v>
      </c>
      <c r="N215" s="48" t="s">
        <v>72</v>
      </c>
      <c r="O215" s="50" t="s">
        <v>617</v>
      </c>
      <c r="P215" s="52">
        <v>38800</v>
      </c>
      <c r="Q215" s="53" t="s">
        <v>29</v>
      </c>
      <c r="R215" s="50"/>
      <c r="S215" t="str">
        <f>VLOOKUP(K215,联系方式!$B:$D,2,0)</f>
        <v>张伟青</v>
      </c>
      <c r="T215">
        <f>VLOOKUP(K215,联系方式!$B:$D,3,0)</f>
        <v>13711809494</v>
      </c>
    </row>
    <row r="216" ht="30" customHeight="1" spans="1:20">
      <c r="A216" s="44"/>
      <c r="B216" s="45"/>
      <c r="C216" s="45" t="s">
        <v>613</v>
      </c>
      <c r="D216" s="45" t="s">
        <v>614</v>
      </c>
      <c r="E216" s="45" t="s">
        <v>607</v>
      </c>
      <c r="F216" s="45" t="s">
        <v>615</v>
      </c>
      <c r="G216" s="45" t="s">
        <v>129</v>
      </c>
      <c r="H216" s="45" t="s">
        <v>616</v>
      </c>
      <c r="I216" s="45" t="s">
        <v>37</v>
      </c>
      <c r="J216" s="48"/>
      <c r="K216" s="48" t="s">
        <v>228</v>
      </c>
      <c r="L216" s="48" t="e">
        <f>COUNTIF(#REF!,B216)</f>
        <v>#REF!</v>
      </c>
      <c r="M216" s="48">
        <f>COUNTIF($B$3:B216,B216)</f>
        <v>0</v>
      </c>
      <c r="N216" s="48" t="s">
        <v>72</v>
      </c>
      <c r="O216" s="50" t="s">
        <v>617</v>
      </c>
      <c r="P216" s="52">
        <v>38800</v>
      </c>
      <c r="Q216" s="53" t="s">
        <v>29</v>
      </c>
      <c r="R216" s="50"/>
      <c r="S216" t="str">
        <f>VLOOKUP(K216,联系方式!$B:$D,2,0)</f>
        <v>颜马丹</v>
      </c>
      <c r="T216">
        <f>VLOOKUP(K216,联系方式!$B:$D,3,0)</f>
        <v>15757179321</v>
      </c>
    </row>
    <row r="217" ht="30" customHeight="1" spans="1:20">
      <c r="A217" s="44">
        <v>79</v>
      </c>
      <c r="B217" s="45" t="s">
        <v>618</v>
      </c>
      <c r="C217" s="45" t="s">
        <v>619</v>
      </c>
      <c r="D217" s="45" t="s">
        <v>620</v>
      </c>
      <c r="E217" s="45" t="s">
        <v>540</v>
      </c>
      <c r="F217" s="45" t="s">
        <v>621</v>
      </c>
      <c r="G217" s="45" t="s">
        <v>129</v>
      </c>
      <c r="H217" s="45" t="s">
        <v>622</v>
      </c>
      <c r="I217" s="45" t="s">
        <v>37</v>
      </c>
      <c r="J217" s="48"/>
      <c r="K217" s="48" t="s">
        <v>233</v>
      </c>
      <c r="L217" s="48" t="e">
        <f>COUNTIF(#REF!,B217)</f>
        <v>#REF!</v>
      </c>
      <c r="M217" s="48">
        <f>COUNTIF($B$3:B217,B217)</f>
        <v>1</v>
      </c>
      <c r="N217" s="48" t="s">
        <v>39</v>
      </c>
      <c r="O217" s="50"/>
      <c r="P217" s="52" t="s">
        <v>623</v>
      </c>
      <c r="Q217" s="53" t="s">
        <v>29</v>
      </c>
      <c r="R217" s="50" t="s">
        <v>41</v>
      </c>
      <c r="S217" t="str">
        <f>VLOOKUP(K217,联系方式!$B:$D,2,0)</f>
        <v>黎华</v>
      </c>
      <c r="T217">
        <f>VLOOKUP(K217,联系方式!$B:$D,3,0)</f>
        <v>13581947296</v>
      </c>
    </row>
    <row r="218" ht="30" customHeight="1" spans="1:20">
      <c r="A218" s="44"/>
      <c r="B218" s="45"/>
      <c r="C218" s="45" t="s">
        <v>619</v>
      </c>
      <c r="D218" s="45" t="s">
        <v>620</v>
      </c>
      <c r="E218" s="45" t="s">
        <v>540</v>
      </c>
      <c r="F218" s="45" t="s">
        <v>621</v>
      </c>
      <c r="G218" s="45" t="s">
        <v>129</v>
      </c>
      <c r="H218" s="45" t="s">
        <v>622</v>
      </c>
      <c r="I218" s="45" t="s">
        <v>37</v>
      </c>
      <c r="J218" s="48"/>
      <c r="K218" s="48" t="s">
        <v>625</v>
      </c>
      <c r="L218" s="48" t="e">
        <f>COUNTIF(#REF!,B218)</f>
        <v>#REF!</v>
      </c>
      <c r="M218" s="48">
        <f>COUNTIF($B$3:B218,B218)</f>
        <v>0</v>
      </c>
      <c r="N218" s="48" t="s">
        <v>39</v>
      </c>
      <c r="O218" s="50"/>
      <c r="P218" s="52" t="s">
        <v>626</v>
      </c>
      <c r="Q218" s="53" t="s">
        <v>29</v>
      </c>
      <c r="R218" s="50"/>
      <c r="S218" t="str">
        <f>VLOOKUP(K218,联系方式!$B:$D,2,0)</f>
        <v>盛蕾</v>
      </c>
      <c r="T218">
        <f>VLOOKUP(K218,联系方式!$B:$D,3,0)</f>
        <v>18515279486</v>
      </c>
    </row>
    <row r="219" ht="30" customHeight="1" spans="1:20">
      <c r="A219" s="44"/>
      <c r="B219" s="45"/>
      <c r="C219" s="45" t="s">
        <v>619</v>
      </c>
      <c r="D219" s="45" t="s">
        <v>620</v>
      </c>
      <c r="E219" s="45" t="s">
        <v>540</v>
      </c>
      <c r="F219" s="45" t="s">
        <v>621</v>
      </c>
      <c r="G219" s="45" t="s">
        <v>129</v>
      </c>
      <c r="H219" s="45" t="s">
        <v>622</v>
      </c>
      <c r="I219" s="45" t="s">
        <v>37</v>
      </c>
      <c r="J219" s="48"/>
      <c r="K219" s="48" t="s">
        <v>238</v>
      </c>
      <c r="L219" s="48" t="e">
        <f>COUNTIF(#REF!,B219)</f>
        <v>#REF!</v>
      </c>
      <c r="M219" s="48">
        <f>COUNTIF($B$3:B219,B219)</f>
        <v>0</v>
      </c>
      <c r="N219" s="48" t="s">
        <v>39</v>
      </c>
      <c r="O219" s="50"/>
      <c r="P219" s="52" t="s">
        <v>627</v>
      </c>
      <c r="Q219" s="53" t="s">
        <v>29</v>
      </c>
      <c r="R219" s="50"/>
      <c r="S219" t="str">
        <f>VLOOKUP(K219,联系方式!$B:$D,2,0)</f>
        <v>付茂红
耿银</v>
      </c>
      <c r="T219" t="str">
        <f>VLOOKUP(K219,联系方式!$B:$D,3,0)</f>
        <v>18601224449
13901039861</v>
      </c>
    </row>
    <row r="220" ht="30" customHeight="1" spans="1:20">
      <c r="A220" s="44">
        <v>80</v>
      </c>
      <c r="B220" s="45" t="s">
        <v>628</v>
      </c>
      <c r="C220" s="45" t="s">
        <v>629</v>
      </c>
      <c r="D220" s="45" t="s">
        <v>630</v>
      </c>
      <c r="E220" s="45" t="s">
        <v>556</v>
      </c>
      <c r="F220" s="45" t="s">
        <v>557</v>
      </c>
      <c r="G220" s="45" t="s">
        <v>631</v>
      </c>
      <c r="H220" s="45" t="s">
        <v>104</v>
      </c>
      <c r="I220" s="45" t="s">
        <v>37</v>
      </c>
      <c r="J220" s="48"/>
      <c r="K220" s="48" t="s">
        <v>171</v>
      </c>
      <c r="L220" s="48" t="e">
        <f>COUNTIF(#REF!,B220)</f>
        <v>#REF!</v>
      </c>
      <c r="M220" s="48">
        <f>COUNTIF($B$3:B220,B220)</f>
        <v>1</v>
      </c>
      <c r="N220" s="48" t="s">
        <v>39</v>
      </c>
      <c r="O220" s="50"/>
      <c r="P220" s="52" t="s">
        <v>632</v>
      </c>
      <c r="Q220" s="53" t="s">
        <v>29</v>
      </c>
      <c r="R220" s="50" t="s">
        <v>41</v>
      </c>
      <c r="S220" t="str">
        <f>VLOOKUP(K220,联系方式!$B:$D,2,0)</f>
        <v>王丽刃</v>
      </c>
      <c r="T220">
        <f>VLOOKUP(K220,联系方式!$B:$D,3,0)</f>
        <v>13691515992</v>
      </c>
    </row>
    <row r="221" ht="30" customHeight="1" spans="1:20">
      <c r="A221" s="44"/>
      <c r="B221" s="45"/>
      <c r="C221" s="45" t="s">
        <v>629</v>
      </c>
      <c r="D221" s="45" t="s">
        <v>630</v>
      </c>
      <c r="E221" s="45" t="s">
        <v>556</v>
      </c>
      <c r="F221" s="45" t="s">
        <v>557</v>
      </c>
      <c r="G221" s="45" t="s">
        <v>631</v>
      </c>
      <c r="H221" s="45" t="s">
        <v>104</v>
      </c>
      <c r="I221" s="45" t="s">
        <v>37</v>
      </c>
      <c r="J221" s="48"/>
      <c r="K221" s="48" t="s">
        <v>269</v>
      </c>
      <c r="L221" s="48" t="e">
        <f>COUNTIF(#REF!,B221)</f>
        <v>#REF!</v>
      </c>
      <c r="M221" s="48">
        <f>COUNTIF($B$3:B221,B221)</f>
        <v>0</v>
      </c>
      <c r="N221" s="48" t="s">
        <v>39</v>
      </c>
      <c r="O221" s="50"/>
      <c r="P221" s="52" t="s">
        <v>633</v>
      </c>
      <c r="Q221" s="53" t="s">
        <v>29</v>
      </c>
      <c r="R221" s="50" t="s">
        <v>41</v>
      </c>
      <c r="S221" t="str">
        <f>VLOOKUP(K221,联系方式!$B:$D,2,0)</f>
        <v>吴丽云</v>
      </c>
      <c r="T221">
        <f>VLOOKUP(K221,联系方式!$B:$D,3,0)</f>
        <v>18750782081</v>
      </c>
    </row>
    <row r="222" ht="30" customHeight="1" spans="1:20">
      <c r="A222" s="44"/>
      <c r="B222" s="45"/>
      <c r="C222" s="45" t="s">
        <v>629</v>
      </c>
      <c r="D222" s="45" t="s">
        <v>630</v>
      </c>
      <c r="E222" s="45" t="s">
        <v>556</v>
      </c>
      <c r="F222" s="45" t="s">
        <v>557</v>
      </c>
      <c r="G222" s="45" t="s">
        <v>631</v>
      </c>
      <c r="H222" s="45" t="s">
        <v>104</v>
      </c>
      <c r="I222" s="45" t="s">
        <v>37</v>
      </c>
      <c r="J222" s="48"/>
      <c r="K222" s="48" t="s">
        <v>634</v>
      </c>
      <c r="L222" s="48" t="e">
        <f>COUNTIF(#REF!,B222)</f>
        <v>#REF!</v>
      </c>
      <c r="M222" s="48">
        <f>COUNTIF($B$3:B222,B222)</f>
        <v>0</v>
      </c>
      <c r="N222" s="48" t="s">
        <v>39</v>
      </c>
      <c r="O222" s="50"/>
      <c r="P222" s="52">
        <v>69000</v>
      </c>
      <c r="Q222" s="53" t="s">
        <v>29</v>
      </c>
      <c r="R222" s="50"/>
      <c r="S222" t="str">
        <f>VLOOKUP(K222,联系方式!$B:$D,2,0)</f>
        <v>杨杰</v>
      </c>
      <c r="T222" t="str">
        <f>VLOOKUP(K222,联系方式!$B:$D,3,0)</f>
        <v>15810169068
010-65025292</v>
      </c>
    </row>
    <row r="223" ht="30" customHeight="1" spans="1:20">
      <c r="A223" s="44">
        <v>81</v>
      </c>
      <c r="B223" s="45" t="s">
        <v>635</v>
      </c>
      <c r="C223" s="45" t="s">
        <v>636</v>
      </c>
      <c r="D223" s="45" t="s">
        <v>637</v>
      </c>
      <c r="E223" s="45" t="s">
        <v>638</v>
      </c>
      <c r="F223" s="45" t="s">
        <v>639</v>
      </c>
      <c r="G223" s="45" t="s">
        <v>640</v>
      </c>
      <c r="H223" s="45" t="s">
        <v>641</v>
      </c>
      <c r="I223" s="45" t="s">
        <v>37</v>
      </c>
      <c r="J223" s="48" t="s">
        <v>642</v>
      </c>
      <c r="K223" s="48" t="s">
        <v>643</v>
      </c>
      <c r="L223" s="48" t="e">
        <f>COUNTIF(#REF!,B223)</f>
        <v>#REF!</v>
      </c>
      <c r="M223" s="48">
        <f>COUNTIF($B$3:B223,B223)</f>
        <v>1</v>
      </c>
      <c r="N223" s="48" t="s">
        <v>39</v>
      </c>
      <c r="O223" s="50"/>
      <c r="P223" s="52">
        <v>28800</v>
      </c>
      <c r="Q223" s="53" t="s">
        <v>29</v>
      </c>
      <c r="R223" s="50"/>
      <c r="S223" t="str">
        <f>VLOOKUP(K223,联系方式!$B:$D,2,0)</f>
        <v>曾文龙</v>
      </c>
      <c r="T223">
        <f>VLOOKUP(K223,联系方式!$B:$D,3,0)</f>
        <v>15606923523</v>
      </c>
    </row>
    <row r="224" ht="30" customHeight="1" spans="1:20">
      <c r="A224" s="44"/>
      <c r="B224" s="45"/>
      <c r="C224" s="45" t="s">
        <v>636</v>
      </c>
      <c r="D224" s="45" t="s">
        <v>637</v>
      </c>
      <c r="E224" s="45" t="s">
        <v>638</v>
      </c>
      <c r="F224" s="45" t="s">
        <v>639</v>
      </c>
      <c r="G224" s="45" t="s">
        <v>640</v>
      </c>
      <c r="H224" s="45" t="s">
        <v>641</v>
      </c>
      <c r="I224" s="45" t="s">
        <v>37</v>
      </c>
      <c r="J224" s="48"/>
      <c r="K224" s="48" t="s">
        <v>253</v>
      </c>
      <c r="L224" s="48" t="e">
        <f>COUNTIF(#REF!,B224)</f>
        <v>#REF!</v>
      </c>
      <c r="M224" s="48">
        <f>COUNTIF($B$3:B224,B224)</f>
        <v>0</v>
      </c>
      <c r="N224" s="48" t="s">
        <v>39</v>
      </c>
      <c r="O224" s="50"/>
      <c r="P224" s="52">
        <v>26800</v>
      </c>
      <c r="Q224" s="53" t="s">
        <v>29</v>
      </c>
      <c r="R224" s="50"/>
      <c r="S224" t="str">
        <f>VLOOKUP(K224,联系方式!$B:$D,2,0)</f>
        <v>金艳</v>
      </c>
      <c r="T224">
        <f>VLOOKUP(K224,联系方式!$B:$D,3,0)</f>
        <v>18061608988</v>
      </c>
    </row>
    <row r="225" ht="42.75" spans="1:20">
      <c r="A225" s="44">
        <v>82</v>
      </c>
      <c r="B225" s="45" t="s">
        <v>644</v>
      </c>
      <c r="C225" s="45" t="s">
        <v>645</v>
      </c>
      <c r="D225" s="45" t="s">
        <v>646</v>
      </c>
      <c r="E225" s="45" t="s">
        <v>638</v>
      </c>
      <c r="F225" s="45" t="s">
        <v>647</v>
      </c>
      <c r="G225" s="45" t="s">
        <v>129</v>
      </c>
      <c r="H225" s="45" t="s">
        <v>648</v>
      </c>
      <c r="I225" s="45" t="s">
        <v>37</v>
      </c>
      <c r="J225" s="48"/>
      <c r="K225" s="48" t="s">
        <v>643</v>
      </c>
      <c r="L225" s="48" t="e">
        <f>COUNTIF(#REF!,B225)</f>
        <v>#REF!</v>
      </c>
      <c r="M225" s="48">
        <f>COUNTIF($B$3:B225,B225)</f>
        <v>1</v>
      </c>
      <c r="N225" s="48" t="s">
        <v>254</v>
      </c>
      <c r="O225" s="50"/>
      <c r="P225" s="52">
        <v>22350</v>
      </c>
      <c r="Q225" s="53" t="s">
        <v>29</v>
      </c>
      <c r="R225" s="50"/>
      <c r="S225" t="str">
        <f>VLOOKUP(K225,联系方式!$B:$D,2,0)</f>
        <v>曾文龙</v>
      </c>
      <c r="T225">
        <f>VLOOKUP(K225,联系方式!$B:$D,3,0)</f>
        <v>15606923523</v>
      </c>
    </row>
    <row r="226" ht="36" customHeight="1" spans="1:20">
      <c r="A226" s="44">
        <v>83</v>
      </c>
      <c r="B226" s="45" t="s">
        <v>649</v>
      </c>
      <c r="C226" s="45" t="s">
        <v>650</v>
      </c>
      <c r="D226" s="45" t="s">
        <v>651</v>
      </c>
      <c r="E226" s="45" t="s">
        <v>652</v>
      </c>
      <c r="F226" s="45" t="s">
        <v>653</v>
      </c>
      <c r="G226" s="45" t="s">
        <v>67</v>
      </c>
      <c r="H226" s="45" t="s">
        <v>654</v>
      </c>
      <c r="I226" s="45" t="s">
        <v>37</v>
      </c>
      <c r="J226" s="48" t="s">
        <v>655</v>
      </c>
      <c r="K226" s="48" t="s">
        <v>656</v>
      </c>
      <c r="L226" s="48" t="e">
        <f>COUNTIF(#REF!,B226)</f>
        <v>#REF!</v>
      </c>
      <c r="M226" s="48">
        <f>COUNTIF($B$3:B226,B226)</f>
        <v>1</v>
      </c>
      <c r="N226" s="48" t="s">
        <v>39</v>
      </c>
      <c r="O226" s="50"/>
      <c r="P226" s="52">
        <v>35000</v>
      </c>
      <c r="Q226" s="53" t="s">
        <v>29</v>
      </c>
      <c r="R226" s="50"/>
      <c r="S226" t="str">
        <f>VLOOKUP(K226,联系方式!$B:$D,2,0)</f>
        <v>李丹</v>
      </c>
      <c r="T226">
        <f>VLOOKUP(K226,联系方式!$B:$D,3,0)</f>
        <v>13560890121</v>
      </c>
    </row>
    <row r="227" ht="36" customHeight="1" spans="1:20">
      <c r="A227" s="44"/>
      <c r="B227" s="45"/>
      <c r="C227" s="45" t="s">
        <v>650</v>
      </c>
      <c r="D227" s="45" t="s">
        <v>651</v>
      </c>
      <c r="E227" s="45" t="s">
        <v>652</v>
      </c>
      <c r="F227" s="45" t="s">
        <v>653</v>
      </c>
      <c r="G227" s="45" t="s">
        <v>67</v>
      </c>
      <c r="H227" s="45" t="s">
        <v>654</v>
      </c>
      <c r="I227" s="45" t="s">
        <v>37</v>
      </c>
      <c r="J227" s="48"/>
      <c r="K227" s="48" t="s">
        <v>659</v>
      </c>
      <c r="L227" s="48" t="e">
        <f>COUNTIF(#REF!,B227)</f>
        <v>#REF!</v>
      </c>
      <c r="M227" s="48">
        <f>COUNTIF($B$3:B227,B227)</f>
        <v>0</v>
      </c>
      <c r="N227" s="48" t="s">
        <v>39</v>
      </c>
      <c r="O227" s="50"/>
      <c r="P227" s="52">
        <v>35000</v>
      </c>
      <c r="Q227" s="53" t="s">
        <v>29</v>
      </c>
      <c r="R227" s="50"/>
      <c r="S227" t="str">
        <f>VLOOKUP(K227,联系方式!$B:$D,2,0)</f>
        <v>陈劲松</v>
      </c>
      <c r="T227">
        <f>VLOOKUP(K227,联系方式!$B:$D,3,0)</f>
        <v>13810225838</v>
      </c>
    </row>
    <row r="228" ht="36" customHeight="1" spans="1:20">
      <c r="A228" s="44"/>
      <c r="B228" s="45"/>
      <c r="C228" s="45" t="s">
        <v>650</v>
      </c>
      <c r="D228" s="45" t="s">
        <v>651</v>
      </c>
      <c r="E228" s="45" t="s">
        <v>652</v>
      </c>
      <c r="F228" s="45" t="s">
        <v>653</v>
      </c>
      <c r="G228" s="45" t="s">
        <v>67</v>
      </c>
      <c r="H228" s="45" t="s">
        <v>654</v>
      </c>
      <c r="I228" s="45" t="s">
        <v>37</v>
      </c>
      <c r="J228" s="48"/>
      <c r="K228" s="48" t="s">
        <v>660</v>
      </c>
      <c r="L228" s="48" t="e">
        <f>COUNTIF(#REF!,B228)</f>
        <v>#REF!</v>
      </c>
      <c r="M228" s="48">
        <f>COUNTIF($B$3:B228,B228)</f>
        <v>0</v>
      </c>
      <c r="N228" s="48" t="s">
        <v>39</v>
      </c>
      <c r="O228" s="50"/>
      <c r="P228" s="52" t="s">
        <v>661</v>
      </c>
      <c r="Q228" s="53" t="s">
        <v>29</v>
      </c>
      <c r="R228" s="50"/>
      <c r="S228" t="str">
        <f>VLOOKUP(K228,联系方式!$B:$D,2,0)</f>
        <v>叶少良</v>
      </c>
      <c r="T228">
        <f>VLOOKUP(K228,联系方式!$B:$D,3,0)</f>
        <v>18100239601</v>
      </c>
    </row>
    <row r="229" ht="30" customHeight="1" spans="1:20">
      <c r="A229" s="44">
        <v>84</v>
      </c>
      <c r="B229" s="45" t="s">
        <v>663</v>
      </c>
      <c r="C229" s="45" t="s">
        <v>664</v>
      </c>
      <c r="D229" s="45" t="s">
        <v>665</v>
      </c>
      <c r="E229" s="45" t="s">
        <v>666</v>
      </c>
      <c r="F229" s="45" t="s">
        <v>667</v>
      </c>
      <c r="G229" s="45" t="s">
        <v>146</v>
      </c>
      <c r="H229" s="45" t="s">
        <v>654</v>
      </c>
      <c r="I229" s="45" t="s">
        <v>37</v>
      </c>
      <c r="J229" s="48" t="s">
        <v>668</v>
      </c>
      <c r="K229" s="48" t="s">
        <v>669</v>
      </c>
      <c r="L229" s="48" t="e">
        <f>COUNTIF(#REF!,B229)</f>
        <v>#REF!</v>
      </c>
      <c r="M229" s="48">
        <f>COUNTIF($B$3:B229,B229)</f>
        <v>1</v>
      </c>
      <c r="N229" s="48" t="s">
        <v>670</v>
      </c>
      <c r="O229" s="50"/>
      <c r="P229" s="52">
        <v>41800</v>
      </c>
      <c r="Q229" s="53" t="s">
        <v>29</v>
      </c>
      <c r="R229" s="50"/>
      <c r="S229" t="str">
        <f>VLOOKUP(K229,联系方式!$B:$D,2,0)</f>
        <v>简映雪</v>
      </c>
      <c r="T229">
        <f>VLOOKUP(K229,联系方式!$B:$D,3,0)</f>
        <v>13539583114</v>
      </c>
    </row>
    <row r="230" ht="30" customHeight="1" spans="1:20">
      <c r="A230" s="44">
        <v>85</v>
      </c>
      <c r="B230" s="45" t="s">
        <v>671</v>
      </c>
      <c r="C230" s="45" t="s">
        <v>672</v>
      </c>
      <c r="D230" s="45" t="s">
        <v>673</v>
      </c>
      <c r="E230" s="45" t="s">
        <v>674</v>
      </c>
      <c r="F230" s="45" t="s">
        <v>675</v>
      </c>
      <c r="G230" s="45" t="s">
        <v>67</v>
      </c>
      <c r="H230" s="45" t="s">
        <v>676</v>
      </c>
      <c r="I230" s="45" t="s">
        <v>25</v>
      </c>
      <c r="J230" s="48" t="s">
        <v>677</v>
      </c>
      <c r="K230" s="48" t="s">
        <v>678</v>
      </c>
      <c r="L230" s="48" t="e">
        <f>COUNTIF(#REF!,B230)</f>
        <v>#REF!</v>
      </c>
      <c r="M230" s="48">
        <f>COUNTIF($B$3:B230,B230)</f>
        <v>1</v>
      </c>
      <c r="N230" s="48" t="s">
        <v>27</v>
      </c>
      <c r="O230" s="50"/>
      <c r="P230" s="52" t="s">
        <v>679</v>
      </c>
      <c r="Q230" s="53" t="s">
        <v>29</v>
      </c>
      <c r="R230" s="50"/>
      <c r="S230" t="str">
        <f>VLOOKUP(K230,联系方式!$B:$D,2,0)</f>
        <v>李若冰</v>
      </c>
      <c r="T230">
        <f>VLOOKUP(K230,联系方式!$B:$D,3,0)</f>
        <v>13911581701</v>
      </c>
    </row>
    <row r="231" ht="30" customHeight="1" spans="1:20">
      <c r="A231" s="44">
        <v>86</v>
      </c>
      <c r="B231" s="45" t="s">
        <v>680</v>
      </c>
      <c r="C231" s="45" t="s">
        <v>681</v>
      </c>
      <c r="D231" s="45" t="s">
        <v>682</v>
      </c>
      <c r="E231" s="45" t="s">
        <v>506</v>
      </c>
      <c r="F231" s="45" t="s">
        <v>507</v>
      </c>
      <c r="G231" s="45" t="s">
        <v>191</v>
      </c>
      <c r="H231" s="45" t="s">
        <v>683</v>
      </c>
      <c r="I231" s="45" t="s">
        <v>37</v>
      </c>
      <c r="J231" s="48"/>
      <c r="K231" s="48" t="s">
        <v>509</v>
      </c>
      <c r="L231" s="48" t="e">
        <f>COUNTIF(#REF!,B231)</f>
        <v>#REF!</v>
      </c>
      <c r="M231" s="48">
        <f>COUNTIF($B$3:B231,B231)</f>
        <v>1</v>
      </c>
      <c r="N231" s="48" t="s">
        <v>72</v>
      </c>
      <c r="O231" s="50" t="s">
        <v>510</v>
      </c>
      <c r="P231" s="52" t="s">
        <v>511</v>
      </c>
      <c r="Q231" s="53" t="s">
        <v>29</v>
      </c>
      <c r="R231" s="50"/>
      <c r="S231" t="str">
        <f>VLOOKUP(K231,联系方式!$B:$D,2,0)</f>
        <v>吴未</v>
      </c>
      <c r="T231">
        <f>VLOOKUP(K231,联系方式!$B:$D,3,0)</f>
        <v>17520068332</v>
      </c>
    </row>
    <row r="232" ht="30" customHeight="1" spans="1:20">
      <c r="A232" s="44"/>
      <c r="B232" s="45"/>
      <c r="C232" s="45" t="s">
        <v>681</v>
      </c>
      <c r="D232" s="45" t="s">
        <v>682</v>
      </c>
      <c r="E232" s="45" t="s">
        <v>506</v>
      </c>
      <c r="F232" s="45" t="s">
        <v>507</v>
      </c>
      <c r="G232" s="45" t="s">
        <v>191</v>
      </c>
      <c r="H232" s="45" t="s">
        <v>683</v>
      </c>
      <c r="I232" s="45" t="s">
        <v>37</v>
      </c>
      <c r="J232" s="48"/>
      <c r="K232" s="48" t="s">
        <v>340</v>
      </c>
      <c r="L232" s="48" t="e">
        <f>COUNTIF(#REF!,B232)</f>
        <v>#REF!</v>
      </c>
      <c r="M232" s="48">
        <f>COUNTIF($B$3:B232,B232)</f>
        <v>0</v>
      </c>
      <c r="N232" s="48" t="s">
        <v>39</v>
      </c>
      <c r="O232" s="50"/>
      <c r="P232" s="52" t="s">
        <v>514</v>
      </c>
      <c r="Q232" s="53" t="s">
        <v>29</v>
      </c>
      <c r="R232" s="50"/>
      <c r="S232" t="str">
        <f>VLOOKUP(K232,联系方式!$B:$D,2,0)</f>
        <v>邵雨竹</v>
      </c>
      <c r="T232" t="str">
        <f>VLOOKUP(K232,联系方式!$B:$D,3,0)</f>
        <v>020-89128188</v>
      </c>
    </row>
    <row r="233" ht="30" customHeight="1" spans="1:20">
      <c r="A233" s="44"/>
      <c r="B233" s="45"/>
      <c r="C233" s="45" t="s">
        <v>681</v>
      </c>
      <c r="D233" s="45" t="s">
        <v>682</v>
      </c>
      <c r="E233" s="45" t="s">
        <v>506</v>
      </c>
      <c r="F233" s="45" t="s">
        <v>507</v>
      </c>
      <c r="G233" s="45" t="s">
        <v>191</v>
      </c>
      <c r="H233" s="45" t="s">
        <v>683</v>
      </c>
      <c r="I233" s="45" t="s">
        <v>37</v>
      </c>
      <c r="J233" s="48"/>
      <c r="K233" s="48" t="s">
        <v>512</v>
      </c>
      <c r="L233" s="48" t="e">
        <f>COUNTIF(#REF!,B233)</f>
        <v>#REF!</v>
      </c>
      <c r="M233" s="48">
        <f>COUNTIF($B$3:B233,B233)</f>
        <v>0</v>
      </c>
      <c r="N233" s="48" t="s">
        <v>39</v>
      </c>
      <c r="O233" s="50"/>
      <c r="P233" s="52" t="s">
        <v>513</v>
      </c>
      <c r="Q233" s="53" t="s">
        <v>29</v>
      </c>
      <c r="R233" s="50"/>
      <c r="S233" t="str">
        <f>VLOOKUP(K233,联系方式!$B:$D,2,0)</f>
        <v>朱会清</v>
      </c>
      <c r="T233">
        <f>VLOOKUP(K233,联系方式!$B:$D,3,0)</f>
        <v>15011982937</v>
      </c>
    </row>
    <row r="234" ht="30" customHeight="1" spans="1:20">
      <c r="A234" s="44"/>
      <c r="B234" s="45"/>
      <c r="C234" s="45" t="s">
        <v>681</v>
      </c>
      <c r="D234" s="45" t="s">
        <v>682</v>
      </c>
      <c r="E234" s="45" t="s">
        <v>506</v>
      </c>
      <c r="F234" s="45" t="s">
        <v>507</v>
      </c>
      <c r="G234" s="45" t="s">
        <v>191</v>
      </c>
      <c r="H234" s="45" t="s">
        <v>683</v>
      </c>
      <c r="I234" s="45" t="s">
        <v>37</v>
      </c>
      <c r="J234" s="48"/>
      <c r="K234" s="48" t="s">
        <v>515</v>
      </c>
      <c r="L234" s="48" t="e">
        <f>COUNTIF(#REF!,B234)</f>
        <v>#REF!</v>
      </c>
      <c r="M234" s="48">
        <f>COUNTIF($B$3:B234,B234)</f>
        <v>0</v>
      </c>
      <c r="N234" s="48" t="s">
        <v>39</v>
      </c>
      <c r="O234" s="50"/>
      <c r="P234" s="52">
        <v>40500</v>
      </c>
      <c r="Q234" s="53" t="s">
        <v>29</v>
      </c>
      <c r="R234" s="50"/>
      <c r="S234" t="str">
        <f>VLOOKUP(K234,联系方式!$B:$D,2,0)</f>
        <v>刘佳</v>
      </c>
      <c r="T234">
        <f>VLOOKUP(K234,联系方式!$B:$D,3,0)</f>
        <v>18597709790</v>
      </c>
    </row>
    <row r="235" ht="30" customHeight="1" spans="1:20">
      <c r="A235" s="44"/>
      <c r="B235" s="45"/>
      <c r="C235" s="45" t="s">
        <v>681</v>
      </c>
      <c r="D235" s="45" t="s">
        <v>682</v>
      </c>
      <c r="E235" s="45" t="s">
        <v>506</v>
      </c>
      <c r="F235" s="45" t="s">
        <v>507</v>
      </c>
      <c r="G235" s="45" t="s">
        <v>191</v>
      </c>
      <c r="H235" s="45" t="s">
        <v>683</v>
      </c>
      <c r="I235" s="45" t="s">
        <v>37</v>
      </c>
      <c r="J235" s="48"/>
      <c r="K235" s="48" t="s">
        <v>516</v>
      </c>
      <c r="L235" s="48" t="e">
        <f>COUNTIF(#REF!,B235)</f>
        <v>#REF!</v>
      </c>
      <c r="M235" s="48">
        <f>COUNTIF($B$3:B235,B235)</f>
        <v>0</v>
      </c>
      <c r="N235" s="48" t="s">
        <v>39</v>
      </c>
      <c r="O235" s="50"/>
      <c r="P235" s="52">
        <v>40500</v>
      </c>
      <c r="Q235" s="53" t="s">
        <v>29</v>
      </c>
      <c r="R235" s="50"/>
      <c r="S235" t="str">
        <f>VLOOKUP(K235,联系方式!$B:$D,2,0)</f>
        <v>柯玲玲</v>
      </c>
      <c r="T235">
        <f>VLOOKUP(K235,联系方式!$B:$D,3,0)</f>
        <v>13400688308</v>
      </c>
    </row>
    <row r="236" ht="30" customHeight="1" spans="1:20">
      <c r="A236" s="44">
        <v>87</v>
      </c>
      <c r="B236" s="45" t="s">
        <v>684</v>
      </c>
      <c r="C236" s="45" t="s">
        <v>685</v>
      </c>
      <c r="D236" s="45" t="s">
        <v>686</v>
      </c>
      <c r="E236" s="45" t="s">
        <v>540</v>
      </c>
      <c r="F236" s="45" t="s">
        <v>541</v>
      </c>
      <c r="G236" s="45" t="s">
        <v>687</v>
      </c>
      <c r="H236" s="45" t="s">
        <v>688</v>
      </c>
      <c r="I236" s="45" t="s">
        <v>37</v>
      </c>
      <c r="J236" s="48" t="s">
        <v>689</v>
      </c>
      <c r="K236" s="48" t="s">
        <v>690</v>
      </c>
      <c r="L236" s="48" t="e">
        <f>COUNTIF(#REF!,B236)</f>
        <v>#REF!</v>
      </c>
      <c r="M236" s="48">
        <f>COUNTIF($B$3:B236,B236)</f>
        <v>1</v>
      </c>
      <c r="N236" s="48" t="s">
        <v>72</v>
      </c>
      <c r="O236" s="50" t="s">
        <v>515</v>
      </c>
      <c r="P236" s="52" t="s">
        <v>691</v>
      </c>
      <c r="Q236" s="53" t="s">
        <v>29</v>
      </c>
      <c r="R236" s="50" t="s">
        <v>41</v>
      </c>
      <c r="S236" t="str">
        <f>VLOOKUP(K236,联系方式!$B:$D,2,0)</f>
        <v>蔡春富</v>
      </c>
      <c r="T236">
        <f>VLOOKUP(K236,联系方式!$B:$D,3,0)</f>
        <v>13922219203</v>
      </c>
    </row>
    <row r="237" ht="30" customHeight="1" spans="1:20">
      <c r="A237" s="44"/>
      <c r="B237" s="45"/>
      <c r="C237" s="45" t="s">
        <v>685</v>
      </c>
      <c r="D237" s="45" t="s">
        <v>686</v>
      </c>
      <c r="E237" s="45" t="s">
        <v>540</v>
      </c>
      <c r="F237" s="45" t="s">
        <v>541</v>
      </c>
      <c r="G237" s="45" t="s">
        <v>687</v>
      </c>
      <c r="H237" s="45" t="s">
        <v>688</v>
      </c>
      <c r="I237" s="45" t="s">
        <v>37</v>
      </c>
      <c r="J237" s="48"/>
      <c r="K237" s="48" t="s">
        <v>340</v>
      </c>
      <c r="L237" s="48" t="e">
        <f>COUNTIF(#REF!,B237)</f>
        <v>#REF!</v>
      </c>
      <c r="M237" s="48">
        <f>COUNTIF($B$3:B237,B237)</f>
        <v>0</v>
      </c>
      <c r="N237" s="48" t="s">
        <v>39</v>
      </c>
      <c r="O237" s="50"/>
      <c r="P237" s="52" t="s">
        <v>692</v>
      </c>
      <c r="Q237" s="53" t="s">
        <v>29</v>
      </c>
      <c r="R237" s="50"/>
      <c r="S237" t="str">
        <f>VLOOKUP(K237,联系方式!$B:$D,2,0)</f>
        <v>邵雨竹</v>
      </c>
      <c r="T237" t="str">
        <f>VLOOKUP(K237,联系方式!$B:$D,3,0)</f>
        <v>020-89128188</v>
      </c>
    </row>
    <row r="238" ht="30" customHeight="1" spans="1:20">
      <c r="A238" s="44"/>
      <c r="B238" s="45"/>
      <c r="C238" s="45" t="s">
        <v>685</v>
      </c>
      <c r="D238" s="45" t="s">
        <v>686</v>
      </c>
      <c r="E238" s="45" t="s">
        <v>540</v>
      </c>
      <c r="F238" s="45" t="s">
        <v>541</v>
      </c>
      <c r="G238" s="45" t="s">
        <v>687</v>
      </c>
      <c r="H238" s="45" t="s">
        <v>688</v>
      </c>
      <c r="I238" s="45" t="s">
        <v>37</v>
      </c>
      <c r="J238" s="48"/>
      <c r="K238" s="48" t="s">
        <v>693</v>
      </c>
      <c r="L238" s="48" t="e">
        <f>COUNTIF(#REF!,B238)</f>
        <v>#REF!</v>
      </c>
      <c r="M238" s="48">
        <f>COUNTIF($B$3:B238,B238)</f>
        <v>0</v>
      </c>
      <c r="N238" s="48" t="s">
        <v>39</v>
      </c>
      <c r="O238" s="50"/>
      <c r="P238" s="52" t="s">
        <v>694</v>
      </c>
      <c r="Q238" s="53" t="s">
        <v>29</v>
      </c>
      <c r="R238" s="50"/>
      <c r="S238" t="str">
        <f>VLOOKUP(K238,联系方式!$B:$D,2,0)</f>
        <v>王鹏</v>
      </c>
      <c r="T238">
        <f>VLOOKUP(K238,联系方式!$B:$D,3,0)</f>
        <v>15998568803</v>
      </c>
    </row>
    <row r="239" ht="30" customHeight="1" spans="1:20">
      <c r="A239" s="44"/>
      <c r="B239" s="45"/>
      <c r="C239" s="45" t="s">
        <v>685</v>
      </c>
      <c r="D239" s="45" t="s">
        <v>686</v>
      </c>
      <c r="E239" s="45" t="s">
        <v>540</v>
      </c>
      <c r="F239" s="45" t="s">
        <v>541</v>
      </c>
      <c r="G239" s="45" t="s">
        <v>687</v>
      </c>
      <c r="H239" s="45" t="s">
        <v>688</v>
      </c>
      <c r="I239" s="45" t="s">
        <v>37</v>
      </c>
      <c r="J239" s="48"/>
      <c r="K239" s="48" t="s">
        <v>515</v>
      </c>
      <c r="L239" s="48" t="e">
        <f>COUNTIF(#REF!,B239)</f>
        <v>#REF!</v>
      </c>
      <c r="M239" s="48">
        <f>COUNTIF($B$3:B239,B239)</f>
        <v>0</v>
      </c>
      <c r="N239" s="48" t="s">
        <v>39</v>
      </c>
      <c r="O239" s="50"/>
      <c r="P239" s="52" t="s">
        <v>694</v>
      </c>
      <c r="Q239" s="53" t="s">
        <v>29</v>
      </c>
      <c r="R239" s="50"/>
      <c r="S239" t="str">
        <f>VLOOKUP(K239,联系方式!$B:$D,2,0)</f>
        <v>刘佳</v>
      </c>
      <c r="T239">
        <f>VLOOKUP(K239,联系方式!$B:$D,3,0)</f>
        <v>18597709790</v>
      </c>
    </row>
    <row r="240" ht="30" customHeight="1" spans="1:20">
      <c r="A240" s="44"/>
      <c r="B240" s="45"/>
      <c r="C240" s="45" t="s">
        <v>685</v>
      </c>
      <c r="D240" s="45" t="s">
        <v>686</v>
      </c>
      <c r="E240" s="45" t="s">
        <v>540</v>
      </c>
      <c r="F240" s="45" t="s">
        <v>541</v>
      </c>
      <c r="G240" s="45" t="s">
        <v>687</v>
      </c>
      <c r="H240" s="45" t="s">
        <v>688</v>
      </c>
      <c r="I240" s="45" t="s">
        <v>37</v>
      </c>
      <c r="J240" s="48"/>
      <c r="K240" s="48" t="s">
        <v>569</v>
      </c>
      <c r="L240" s="48" t="e">
        <f>COUNTIF(#REF!,B240)</f>
        <v>#REF!</v>
      </c>
      <c r="M240" s="48">
        <f>COUNTIF($B$3:B240,B240)</f>
        <v>0</v>
      </c>
      <c r="N240" s="48" t="s">
        <v>39</v>
      </c>
      <c r="O240" s="50"/>
      <c r="P240" s="52" t="s">
        <v>695</v>
      </c>
      <c r="Q240" s="53" t="s">
        <v>29</v>
      </c>
      <c r="R240" s="50"/>
      <c r="S240" t="str">
        <f>VLOOKUP(K240,联系方式!$B:$D,2,0)</f>
        <v>仪雅昀</v>
      </c>
      <c r="T240">
        <f>VLOOKUP(K240,联系方式!$B:$D,3,0)</f>
        <v>13520618597</v>
      </c>
    </row>
    <row r="241" ht="30" customHeight="1" spans="1:20">
      <c r="A241" s="44">
        <v>88</v>
      </c>
      <c r="B241" s="45" t="s">
        <v>696</v>
      </c>
      <c r="C241" s="45" t="s">
        <v>697</v>
      </c>
      <c r="D241" s="45" t="s">
        <v>698</v>
      </c>
      <c r="E241" s="45" t="s">
        <v>540</v>
      </c>
      <c r="F241" s="45" t="s">
        <v>699</v>
      </c>
      <c r="G241" s="45" t="s">
        <v>111</v>
      </c>
      <c r="H241" s="45" t="s">
        <v>700</v>
      </c>
      <c r="I241" s="45" t="s">
        <v>37</v>
      </c>
      <c r="J241" s="48"/>
      <c r="K241" s="48" t="s">
        <v>705</v>
      </c>
      <c r="L241" s="48" t="e">
        <f>COUNTIF(#REF!,B241)</f>
        <v>#REF!</v>
      </c>
      <c r="M241" s="48">
        <f>COUNTIF($B$3:B241,B241)</f>
        <v>1</v>
      </c>
      <c r="N241" s="48" t="s">
        <v>72</v>
      </c>
      <c r="O241" s="50" t="s">
        <v>706</v>
      </c>
      <c r="P241" s="52">
        <v>0</v>
      </c>
      <c r="Q241" s="53" t="s">
        <v>29</v>
      </c>
      <c r="R241" s="50"/>
      <c r="S241" t="str">
        <f>VLOOKUP(K241,联系方式!$B:$D,2,0)</f>
        <v>张双文</v>
      </c>
      <c r="T241">
        <f>VLOOKUP(K241,联系方式!$B:$D,3,0)</f>
        <v>13560768915</v>
      </c>
    </row>
    <row r="242" ht="30" customHeight="1" spans="1:20">
      <c r="A242" s="44"/>
      <c r="B242" s="45"/>
      <c r="C242" s="45" t="s">
        <v>697</v>
      </c>
      <c r="D242" s="45" t="s">
        <v>698</v>
      </c>
      <c r="E242" s="45" t="s">
        <v>540</v>
      </c>
      <c r="F242" s="45" t="s">
        <v>699</v>
      </c>
      <c r="G242" s="45" t="s">
        <v>111</v>
      </c>
      <c r="H242" s="45" t="s">
        <v>700</v>
      </c>
      <c r="I242" s="45" t="s">
        <v>37</v>
      </c>
      <c r="J242" s="48"/>
      <c r="K242" s="48" t="s">
        <v>707</v>
      </c>
      <c r="L242" s="48" t="e">
        <f>COUNTIF(#REF!,B242)</f>
        <v>#REF!</v>
      </c>
      <c r="M242" s="48">
        <f>COUNTIF($B$3:B242,B242)</f>
        <v>0</v>
      </c>
      <c r="N242" s="48" t="s">
        <v>72</v>
      </c>
      <c r="O242" s="50" t="s">
        <v>703</v>
      </c>
      <c r="P242" s="52">
        <v>55000</v>
      </c>
      <c r="Q242" s="53" t="s">
        <v>29</v>
      </c>
      <c r="R242" s="50"/>
      <c r="S242" t="str">
        <f>VLOOKUP(K242,联系方式!$B:$D,2,0)</f>
        <v>唐静涛</v>
      </c>
      <c r="T242">
        <f>VLOOKUP(K242,联系方式!$B:$D,3,0)</f>
        <v>15013884986</v>
      </c>
    </row>
    <row r="243" ht="30" customHeight="1" spans="1:20">
      <c r="A243" s="44">
        <v>89</v>
      </c>
      <c r="B243" s="45" t="s">
        <v>709</v>
      </c>
      <c r="C243" s="45" t="s">
        <v>710</v>
      </c>
      <c r="D243" s="45" t="s">
        <v>711</v>
      </c>
      <c r="E243" s="45" t="s">
        <v>521</v>
      </c>
      <c r="F243" s="45" t="s">
        <v>522</v>
      </c>
      <c r="G243" s="45" t="s">
        <v>146</v>
      </c>
      <c r="H243" s="45" t="s">
        <v>700</v>
      </c>
      <c r="I243" s="45" t="s">
        <v>25</v>
      </c>
      <c r="J243" s="48"/>
      <c r="K243" s="48" t="s">
        <v>149</v>
      </c>
      <c r="L243" s="48" t="e">
        <f>COUNTIF(#REF!,B243)</f>
        <v>#REF!</v>
      </c>
      <c r="M243" s="48">
        <f>COUNTIF($B$3:B243,B243)</f>
        <v>1</v>
      </c>
      <c r="N243" s="48" t="s">
        <v>27</v>
      </c>
      <c r="O243" s="50"/>
      <c r="P243" s="52">
        <v>42800</v>
      </c>
      <c r="Q243" s="53" t="s">
        <v>29</v>
      </c>
      <c r="R243" s="50"/>
      <c r="S243" t="str">
        <f>VLOOKUP(K243,联系方式!$B:$D,2,0)</f>
        <v>章敏卿</v>
      </c>
      <c r="T243">
        <f>VLOOKUP(K243,联系方式!$B:$D,3,0)</f>
        <v>18816993707</v>
      </c>
    </row>
    <row r="244" ht="30" customHeight="1" spans="1:20">
      <c r="A244" s="44">
        <v>90</v>
      </c>
      <c r="B244" s="45" t="s">
        <v>712</v>
      </c>
      <c r="C244" s="45" t="s">
        <v>713</v>
      </c>
      <c r="D244" s="45" t="s">
        <v>714</v>
      </c>
      <c r="E244" s="45" t="s">
        <v>674</v>
      </c>
      <c r="F244" s="45" t="s">
        <v>675</v>
      </c>
      <c r="G244" s="45" t="s">
        <v>251</v>
      </c>
      <c r="H244" s="45" t="s">
        <v>252</v>
      </c>
      <c r="I244" s="45" t="s">
        <v>37</v>
      </c>
      <c r="J244" s="48"/>
      <c r="K244" s="48" t="s">
        <v>715</v>
      </c>
      <c r="L244" s="48" t="e">
        <f>COUNTIF(#REF!,B244)</f>
        <v>#REF!</v>
      </c>
      <c r="M244" s="48">
        <f>COUNTIF($B$3:B244,B244)</f>
        <v>1</v>
      </c>
      <c r="N244" s="48" t="s">
        <v>39</v>
      </c>
      <c r="O244" s="50"/>
      <c r="P244" s="52" t="s">
        <v>716</v>
      </c>
      <c r="Q244" s="53" t="s">
        <v>29</v>
      </c>
      <c r="R244" s="50" t="s">
        <v>41</v>
      </c>
      <c r="S244" t="str">
        <f>VLOOKUP(K244,联系方式!$B:$D,2,0)</f>
        <v>林耀宗</v>
      </c>
      <c r="T244">
        <f>VLOOKUP(K244,联系方式!$B:$D,3,0)</f>
        <v>13063091990</v>
      </c>
    </row>
    <row r="245" ht="30" customHeight="1" spans="1:20">
      <c r="A245" s="44"/>
      <c r="B245" s="45"/>
      <c r="C245" s="45" t="s">
        <v>713</v>
      </c>
      <c r="D245" s="45" t="s">
        <v>714</v>
      </c>
      <c r="E245" s="45" t="s">
        <v>674</v>
      </c>
      <c r="F245" s="45" t="s">
        <v>675</v>
      </c>
      <c r="G245" s="45" t="s">
        <v>251</v>
      </c>
      <c r="H245" s="45" t="s">
        <v>252</v>
      </c>
      <c r="I245" s="45" t="s">
        <v>37</v>
      </c>
      <c r="J245" s="48"/>
      <c r="K245" s="48" t="s">
        <v>569</v>
      </c>
      <c r="L245" s="48" t="e">
        <f>COUNTIF(#REF!,B245)</f>
        <v>#REF!</v>
      </c>
      <c r="M245" s="48">
        <f>COUNTIF($B$3:B245,B245)</f>
        <v>0</v>
      </c>
      <c r="N245" s="48" t="s">
        <v>72</v>
      </c>
      <c r="O245" s="50" t="s">
        <v>720</v>
      </c>
      <c r="P245" s="52" t="s">
        <v>721</v>
      </c>
      <c r="Q245" s="53" t="s">
        <v>29</v>
      </c>
      <c r="R245" s="50"/>
      <c r="S245" t="str">
        <f>VLOOKUP(K245,联系方式!$B:$D,2,0)</f>
        <v>仪雅昀</v>
      </c>
      <c r="T245">
        <f>VLOOKUP(K245,联系方式!$B:$D,3,0)</f>
        <v>13520618597</v>
      </c>
    </row>
    <row r="246" ht="30" customHeight="1" spans="1:20">
      <c r="A246" s="44">
        <v>91</v>
      </c>
      <c r="B246" s="45" t="s">
        <v>722</v>
      </c>
      <c r="C246" s="45" t="s">
        <v>723</v>
      </c>
      <c r="D246" s="45" t="s">
        <v>724</v>
      </c>
      <c r="E246" s="45" t="s">
        <v>540</v>
      </c>
      <c r="F246" s="45" t="s">
        <v>725</v>
      </c>
      <c r="G246" s="45" t="s">
        <v>726</v>
      </c>
      <c r="H246" s="45" t="s">
        <v>200</v>
      </c>
      <c r="I246" s="45" t="s">
        <v>37</v>
      </c>
      <c r="J246" s="48"/>
      <c r="K246" s="48" t="s">
        <v>569</v>
      </c>
      <c r="L246" s="48" t="e">
        <f>COUNTIF(#REF!,B246)</f>
        <v>#REF!</v>
      </c>
      <c r="M246" s="48">
        <f>COUNTIF($B$3:B246,B246)</f>
        <v>1</v>
      </c>
      <c r="N246" s="48" t="s">
        <v>72</v>
      </c>
      <c r="O246" s="50" t="s">
        <v>720</v>
      </c>
      <c r="P246" s="52" t="s">
        <v>727</v>
      </c>
      <c r="Q246" s="53" t="s">
        <v>29</v>
      </c>
      <c r="R246" s="50"/>
      <c r="S246" t="str">
        <f>VLOOKUP(K246,联系方式!$B:$D,2,0)</f>
        <v>仪雅昀</v>
      </c>
      <c r="T246">
        <f>VLOOKUP(K246,联系方式!$B:$D,3,0)</f>
        <v>13520618597</v>
      </c>
    </row>
    <row r="247" ht="30" customHeight="1" spans="1:20">
      <c r="A247" s="44"/>
      <c r="B247" s="45"/>
      <c r="C247" s="45" t="s">
        <v>723</v>
      </c>
      <c r="D247" s="45" t="s">
        <v>724</v>
      </c>
      <c r="E247" s="45" t="s">
        <v>540</v>
      </c>
      <c r="F247" s="45" t="s">
        <v>725</v>
      </c>
      <c r="G247" s="45" t="s">
        <v>726</v>
      </c>
      <c r="H247" s="45" t="s">
        <v>200</v>
      </c>
      <c r="I247" s="45" t="s">
        <v>37</v>
      </c>
      <c r="J247" s="48"/>
      <c r="K247" s="48" t="s">
        <v>592</v>
      </c>
      <c r="L247" s="48" t="e">
        <f>COUNTIF(#REF!,B247)</f>
        <v>#REF!</v>
      </c>
      <c r="M247" s="48">
        <f>COUNTIF($B$3:B247,B247)</f>
        <v>0</v>
      </c>
      <c r="N247" s="48" t="s">
        <v>39</v>
      </c>
      <c r="O247" s="50"/>
      <c r="P247" s="52">
        <v>27000</v>
      </c>
      <c r="Q247" s="53" t="s">
        <v>29</v>
      </c>
      <c r="R247" s="50"/>
      <c r="S247" t="str">
        <f>VLOOKUP(K247,联系方式!$B:$D,2,0)</f>
        <v>薛艺琦</v>
      </c>
      <c r="T247">
        <f>VLOOKUP(K247,联系方式!$B:$D,3,0)</f>
        <v>18611052061</v>
      </c>
    </row>
    <row r="248" ht="30" customHeight="1" spans="1:20">
      <c r="A248" s="44">
        <v>92</v>
      </c>
      <c r="B248" s="45" t="s">
        <v>730</v>
      </c>
      <c r="C248" s="45" t="s">
        <v>731</v>
      </c>
      <c r="D248" s="45" t="s">
        <v>732</v>
      </c>
      <c r="E248" s="45" t="s">
        <v>733</v>
      </c>
      <c r="F248" s="45" t="s">
        <v>734</v>
      </c>
      <c r="G248" s="45" t="s">
        <v>67</v>
      </c>
      <c r="H248" s="45" t="s">
        <v>258</v>
      </c>
      <c r="I248" s="45" t="s">
        <v>37</v>
      </c>
      <c r="J248" s="48"/>
      <c r="K248" s="48" t="s">
        <v>656</v>
      </c>
      <c r="L248" s="48" t="e">
        <f>COUNTIF(#REF!,B248)</f>
        <v>#REF!</v>
      </c>
      <c r="M248" s="48">
        <f>COUNTIF($B$3:B248,B248)</f>
        <v>1</v>
      </c>
      <c r="N248" s="48" t="s">
        <v>670</v>
      </c>
      <c r="O248" s="50"/>
      <c r="P248" s="52">
        <v>58374</v>
      </c>
      <c r="Q248" s="53" t="s">
        <v>29</v>
      </c>
      <c r="R248" s="50"/>
      <c r="S248" t="str">
        <f>VLOOKUP(K248,联系方式!$B:$D,2,0)</f>
        <v>李丹</v>
      </c>
      <c r="T248">
        <f>VLOOKUP(K248,联系方式!$B:$D,3,0)</f>
        <v>13560890121</v>
      </c>
    </row>
    <row r="249" ht="30" customHeight="1" spans="1:20">
      <c r="A249" s="44">
        <v>93</v>
      </c>
      <c r="B249" s="45" t="s">
        <v>737</v>
      </c>
      <c r="C249" s="45" t="s">
        <v>738</v>
      </c>
      <c r="D249" s="45" t="s">
        <v>739</v>
      </c>
      <c r="E249" s="45" t="s">
        <v>540</v>
      </c>
      <c r="F249" s="45" t="s">
        <v>541</v>
      </c>
      <c r="G249" s="45" t="s">
        <v>206</v>
      </c>
      <c r="H249" s="45" t="s">
        <v>740</v>
      </c>
      <c r="I249" s="45" t="s">
        <v>37</v>
      </c>
      <c r="J249" s="54"/>
      <c r="K249" s="48" t="s">
        <v>728</v>
      </c>
      <c r="L249" s="48" t="e">
        <f>COUNTIF(#REF!,B249)</f>
        <v>#REF!</v>
      </c>
      <c r="M249" s="48">
        <f>COUNTIF($B$3:B249,B249)</f>
        <v>1</v>
      </c>
      <c r="N249" s="48" t="s">
        <v>39</v>
      </c>
      <c r="O249" s="50"/>
      <c r="P249" s="52">
        <v>55000</v>
      </c>
      <c r="Q249" s="53" t="s">
        <v>29</v>
      </c>
      <c r="R249" s="50"/>
      <c r="S249" t="str">
        <f>VLOOKUP(K249,联系方式!$B:$D,2,0)</f>
        <v>杨玉洁</v>
      </c>
      <c r="T249">
        <f>VLOOKUP(K249,联系方式!$B:$D,3,0)</f>
        <v>13061660908</v>
      </c>
    </row>
    <row r="250" ht="30" customHeight="1" spans="1:20">
      <c r="A250" s="44">
        <v>94</v>
      </c>
      <c r="B250" s="45" t="s">
        <v>745</v>
      </c>
      <c r="C250" s="45" t="s">
        <v>746</v>
      </c>
      <c r="D250" s="45" t="s">
        <v>747</v>
      </c>
      <c r="E250" s="45" t="s">
        <v>540</v>
      </c>
      <c r="F250" s="45" t="s">
        <v>748</v>
      </c>
      <c r="G250" s="45" t="s">
        <v>184</v>
      </c>
      <c r="H250" s="45" t="s">
        <v>749</v>
      </c>
      <c r="I250" s="45" t="s">
        <v>37</v>
      </c>
      <c r="J250" s="48"/>
      <c r="K250" s="48" t="s">
        <v>751</v>
      </c>
      <c r="L250" s="48" t="e">
        <f>COUNTIF(#REF!,B250)</f>
        <v>#REF!</v>
      </c>
      <c r="M250" s="48">
        <f>COUNTIF($B$3:B250,B250)</f>
        <v>1</v>
      </c>
      <c r="N250" s="48" t="s">
        <v>39</v>
      </c>
      <c r="O250" s="50"/>
      <c r="P250" s="52" t="s">
        <v>752</v>
      </c>
      <c r="Q250" s="53" t="s">
        <v>29</v>
      </c>
      <c r="R250" s="50" t="s">
        <v>41</v>
      </c>
      <c r="S250" t="str">
        <f>VLOOKUP(K250,联系方式!$B:$D,2,0)</f>
        <v>曾玉婷</v>
      </c>
      <c r="T250">
        <f>VLOOKUP(K250,联系方式!$B:$D,3,0)</f>
        <v>15910409042</v>
      </c>
    </row>
    <row r="251" ht="30" customHeight="1" spans="1:20">
      <c r="A251" s="44"/>
      <c r="B251" s="45"/>
      <c r="C251" s="45" t="s">
        <v>746</v>
      </c>
      <c r="D251" s="45" t="s">
        <v>747</v>
      </c>
      <c r="E251" s="45" t="s">
        <v>540</v>
      </c>
      <c r="F251" s="45" t="s">
        <v>748</v>
      </c>
      <c r="G251" s="45" t="s">
        <v>184</v>
      </c>
      <c r="H251" s="45" t="s">
        <v>749</v>
      </c>
      <c r="I251" s="45" t="s">
        <v>37</v>
      </c>
      <c r="J251" s="48"/>
      <c r="K251" s="48" t="s">
        <v>753</v>
      </c>
      <c r="L251" s="48" t="e">
        <f>COUNTIF(#REF!,B251)</f>
        <v>#REF!</v>
      </c>
      <c r="M251" s="48">
        <f>COUNTIF($B$3:B251,B251)</f>
        <v>0</v>
      </c>
      <c r="N251" s="48" t="s">
        <v>39</v>
      </c>
      <c r="O251" s="50"/>
      <c r="P251" s="52" t="s">
        <v>754</v>
      </c>
      <c r="Q251" s="53" t="s">
        <v>29</v>
      </c>
      <c r="R251" s="50" t="s">
        <v>41</v>
      </c>
      <c r="S251" t="e">
        <f>VLOOKUP(K251,联系方式!$B:$D,2,0)</f>
        <v>#N/A</v>
      </c>
      <c r="T251" t="e">
        <f>VLOOKUP(K251,联系方式!$B:$D,3,0)</f>
        <v>#N/A</v>
      </c>
    </row>
    <row r="252" ht="30" customHeight="1" spans="1:20">
      <c r="A252" s="44"/>
      <c r="B252" s="45"/>
      <c r="C252" s="45" t="s">
        <v>746</v>
      </c>
      <c r="D252" s="45" t="s">
        <v>747</v>
      </c>
      <c r="E252" s="45" t="s">
        <v>540</v>
      </c>
      <c r="F252" s="45" t="s">
        <v>748</v>
      </c>
      <c r="G252" s="45" t="s">
        <v>184</v>
      </c>
      <c r="H252" s="45" t="s">
        <v>749</v>
      </c>
      <c r="I252" s="45" t="s">
        <v>37</v>
      </c>
      <c r="J252" s="48"/>
      <c r="K252" s="48" t="s">
        <v>755</v>
      </c>
      <c r="L252" s="48" t="e">
        <f>COUNTIF(#REF!,B252)</f>
        <v>#REF!</v>
      </c>
      <c r="M252" s="48">
        <f>COUNTIF($B$3:B252,B252)</f>
        <v>0</v>
      </c>
      <c r="N252" s="48" t="s">
        <v>39</v>
      </c>
      <c r="O252" s="50"/>
      <c r="P252" s="52" t="s">
        <v>756</v>
      </c>
      <c r="Q252" s="53" t="s">
        <v>29</v>
      </c>
      <c r="R252" s="50" t="s">
        <v>41</v>
      </c>
      <c r="S252" t="str">
        <f>VLOOKUP(K252,联系方式!$B:$D,2,0)</f>
        <v>田小利</v>
      </c>
      <c r="T252">
        <f>VLOOKUP(K252,联系方式!$B:$D,3,0)</f>
        <v>15810449616</v>
      </c>
    </row>
    <row r="253" ht="30" customHeight="1" spans="1:20">
      <c r="A253" s="44"/>
      <c r="B253" s="45"/>
      <c r="C253" s="45" t="s">
        <v>746</v>
      </c>
      <c r="D253" s="45" t="s">
        <v>747</v>
      </c>
      <c r="E253" s="45" t="s">
        <v>540</v>
      </c>
      <c r="F253" s="45" t="s">
        <v>748</v>
      </c>
      <c r="G253" s="45" t="s">
        <v>184</v>
      </c>
      <c r="H253" s="45" t="s">
        <v>749</v>
      </c>
      <c r="I253" s="45" t="s">
        <v>37</v>
      </c>
      <c r="J253" s="48"/>
      <c r="K253" s="48" t="s">
        <v>563</v>
      </c>
      <c r="L253" s="48" t="e">
        <f>COUNTIF(#REF!,B253)</f>
        <v>#REF!</v>
      </c>
      <c r="M253" s="48">
        <f>COUNTIF($B$3:B253,B253)</f>
        <v>0</v>
      </c>
      <c r="N253" s="48" t="s">
        <v>39</v>
      </c>
      <c r="O253" s="50"/>
      <c r="P253" s="52" t="s">
        <v>757</v>
      </c>
      <c r="Q253" s="53" t="s">
        <v>29</v>
      </c>
      <c r="R253" s="50" t="s">
        <v>41</v>
      </c>
      <c r="S253" t="str">
        <f>VLOOKUP(K253,联系方式!$B:$D,2,0)</f>
        <v>刘礼</v>
      </c>
      <c r="T253">
        <f>VLOOKUP(K253,联系方式!$B:$D,3,0)</f>
        <v>13691426489</v>
      </c>
    </row>
    <row r="254" ht="30" customHeight="1" spans="1:20">
      <c r="A254" s="44"/>
      <c r="B254" s="45"/>
      <c r="C254" s="45" t="s">
        <v>746</v>
      </c>
      <c r="D254" s="45" t="s">
        <v>747</v>
      </c>
      <c r="E254" s="45" t="s">
        <v>540</v>
      </c>
      <c r="F254" s="45" t="s">
        <v>748</v>
      </c>
      <c r="G254" s="45" t="s">
        <v>184</v>
      </c>
      <c r="H254" s="45" t="s">
        <v>749</v>
      </c>
      <c r="I254" s="45" t="s">
        <v>37</v>
      </c>
      <c r="J254" s="48"/>
      <c r="K254" s="48" t="s">
        <v>758</v>
      </c>
      <c r="L254" s="48" t="e">
        <f>COUNTIF(#REF!,B254)</f>
        <v>#REF!</v>
      </c>
      <c r="M254" s="48">
        <f>COUNTIF($B$3:B254,B254)</f>
        <v>0</v>
      </c>
      <c r="N254" s="48" t="s">
        <v>39</v>
      </c>
      <c r="O254" s="50"/>
      <c r="P254" s="52" t="s">
        <v>759</v>
      </c>
      <c r="Q254" s="53" t="s">
        <v>29</v>
      </c>
      <c r="R254" s="50" t="s">
        <v>41</v>
      </c>
      <c r="S254" t="str">
        <f>VLOOKUP(K254,联系方式!$B:$D,2,0)</f>
        <v>瞿女士</v>
      </c>
      <c r="T254">
        <f>VLOOKUP(K254,联系方式!$B:$D,3,0)</f>
        <v>13001940919</v>
      </c>
    </row>
    <row r="255" ht="30" customHeight="1" spans="1:20">
      <c r="A255" s="44"/>
      <c r="B255" s="45"/>
      <c r="C255" s="45" t="s">
        <v>746</v>
      </c>
      <c r="D255" s="45" t="s">
        <v>747</v>
      </c>
      <c r="E255" s="45" t="s">
        <v>540</v>
      </c>
      <c r="F255" s="45" t="s">
        <v>748</v>
      </c>
      <c r="G255" s="45" t="s">
        <v>184</v>
      </c>
      <c r="H255" s="45" t="s">
        <v>749</v>
      </c>
      <c r="I255" s="45" t="s">
        <v>37</v>
      </c>
      <c r="J255" s="48"/>
      <c r="K255" s="48" t="s">
        <v>760</v>
      </c>
      <c r="L255" s="48" t="e">
        <f>COUNTIF(#REF!,B255)</f>
        <v>#REF!</v>
      </c>
      <c r="M255" s="48">
        <f>COUNTIF($B$3:B255,B255)</f>
        <v>0</v>
      </c>
      <c r="N255" s="48" t="s">
        <v>72</v>
      </c>
      <c r="O255" s="50" t="s">
        <v>755</v>
      </c>
      <c r="P255" s="52" t="s">
        <v>761</v>
      </c>
      <c r="Q255" s="53" t="s">
        <v>29</v>
      </c>
      <c r="R255" s="50" t="s">
        <v>41</v>
      </c>
      <c r="S255" t="str">
        <f>VLOOKUP(K255,联系方式!$B:$D,2,0)</f>
        <v>张仕毅</v>
      </c>
      <c r="T255">
        <f>VLOOKUP(K255,联系方式!$B:$D,3,0)</f>
        <v>13790509861</v>
      </c>
    </row>
    <row r="256" ht="30" customHeight="1" spans="1:20">
      <c r="A256" s="44"/>
      <c r="B256" s="45"/>
      <c r="C256" s="45" t="s">
        <v>746</v>
      </c>
      <c r="D256" s="45" t="s">
        <v>747</v>
      </c>
      <c r="E256" s="45" t="s">
        <v>540</v>
      </c>
      <c r="F256" s="45" t="s">
        <v>748</v>
      </c>
      <c r="G256" s="45" t="s">
        <v>184</v>
      </c>
      <c r="H256" s="45" t="s">
        <v>749</v>
      </c>
      <c r="I256" s="45" t="s">
        <v>37</v>
      </c>
      <c r="J256" s="48"/>
      <c r="K256" s="48" t="s">
        <v>562</v>
      </c>
      <c r="L256" s="48" t="e">
        <f>COUNTIF(#REF!,B256)</f>
        <v>#REF!</v>
      </c>
      <c r="M256" s="48">
        <f>COUNTIF($B$3:B256,B256)</f>
        <v>0</v>
      </c>
      <c r="N256" s="48" t="s">
        <v>72</v>
      </c>
      <c r="O256" s="50" t="s">
        <v>758</v>
      </c>
      <c r="P256" s="52" t="s">
        <v>756</v>
      </c>
      <c r="Q256" s="53" t="s">
        <v>29</v>
      </c>
      <c r="R256" s="50" t="s">
        <v>41</v>
      </c>
      <c r="S256" t="str">
        <f>VLOOKUP(K256,联系方式!$B:$D,2,0)</f>
        <v>向阳</v>
      </c>
      <c r="T256">
        <f>VLOOKUP(K256,联系方式!$B:$D,3,0)</f>
        <v>13824339527</v>
      </c>
    </row>
    <row r="257" ht="30" customHeight="1" spans="1:20">
      <c r="A257" s="44"/>
      <c r="B257" s="45"/>
      <c r="C257" s="45" t="s">
        <v>746</v>
      </c>
      <c r="D257" s="45" t="s">
        <v>747</v>
      </c>
      <c r="E257" s="45" t="s">
        <v>540</v>
      </c>
      <c r="F257" s="45" t="s">
        <v>748</v>
      </c>
      <c r="G257" s="45" t="s">
        <v>184</v>
      </c>
      <c r="H257" s="45" t="s">
        <v>749</v>
      </c>
      <c r="I257" s="45" t="s">
        <v>37</v>
      </c>
      <c r="J257" s="48"/>
      <c r="K257" s="48" t="s">
        <v>762</v>
      </c>
      <c r="L257" s="48" t="e">
        <f>COUNTIF(#REF!,B257)</f>
        <v>#REF!</v>
      </c>
      <c r="M257" s="48">
        <f>COUNTIF($B$3:B257,B257)</f>
        <v>0</v>
      </c>
      <c r="N257" s="48" t="s">
        <v>39</v>
      </c>
      <c r="O257" s="50"/>
      <c r="P257" s="52" t="s">
        <v>763</v>
      </c>
      <c r="Q257" s="53" t="s">
        <v>29</v>
      </c>
      <c r="R257" s="50" t="s">
        <v>41</v>
      </c>
      <c r="S257" t="str">
        <f>VLOOKUP(K257,联系方式!$B:$D,2,0)</f>
        <v>李娟文</v>
      </c>
      <c r="T257">
        <f>VLOOKUP(K257,联系方式!$B:$D,3,0)</f>
        <v>13480677806</v>
      </c>
    </row>
    <row r="258" ht="30" customHeight="1" spans="1:20">
      <c r="A258" s="44"/>
      <c r="B258" s="45"/>
      <c r="C258" s="45" t="s">
        <v>746</v>
      </c>
      <c r="D258" s="45" t="s">
        <v>747</v>
      </c>
      <c r="E258" s="45" t="s">
        <v>540</v>
      </c>
      <c r="F258" s="45" t="s">
        <v>748</v>
      </c>
      <c r="G258" s="45" t="s">
        <v>184</v>
      </c>
      <c r="H258" s="45" t="s">
        <v>749</v>
      </c>
      <c r="I258" s="45" t="s">
        <v>37</v>
      </c>
      <c r="J258" s="48"/>
      <c r="K258" s="48" t="s">
        <v>764</v>
      </c>
      <c r="L258" s="48" t="e">
        <f>COUNTIF(#REF!,B258)</f>
        <v>#REF!</v>
      </c>
      <c r="M258" s="48">
        <f>COUNTIF($B$3:B258,B258)</f>
        <v>0</v>
      </c>
      <c r="N258" s="48" t="s">
        <v>72</v>
      </c>
      <c r="O258" s="50" t="s">
        <v>765</v>
      </c>
      <c r="P258" s="52">
        <v>55000</v>
      </c>
      <c r="Q258" s="53" t="s">
        <v>29</v>
      </c>
      <c r="R258" s="50"/>
      <c r="S258" t="str">
        <f>VLOOKUP(K258,联系方式!$B:$D,2,0)</f>
        <v>龙昱</v>
      </c>
      <c r="T258">
        <f>VLOOKUP(K258,联系方式!$B:$D,3,0)</f>
        <v>13420251416</v>
      </c>
    </row>
    <row r="259" ht="30" customHeight="1" spans="1:20">
      <c r="A259" s="44"/>
      <c r="B259" s="45"/>
      <c r="C259" s="45" t="s">
        <v>746</v>
      </c>
      <c r="D259" s="45" t="s">
        <v>747</v>
      </c>
      <c r="E259" s="45" t="s">
        <v>540</v>
      </c>
      <c r="F259" s="45" t="s">
        <v>748</v>
      </c>
      <c r="G259" s="45" t="s">
        <v>184</v>
      </c>
      <c r="H259" s="45" t="s">
        <v>749</v>
      </c>
      <c r="I259" s="45" t="s">
        <v>37</v>
      </c>
      <c r="J259" s="48"/>
      <c r="K259" s="48" t="s">
        <v>766</v>
      </c>
      <c r="L259" s="48" t="e">
        <f>COUNTIF(#REF!,B259)</f>
        <v>#REF!</v>
      </c>
      <c r="M259" s="48">
        <f>COUNTIF($B$3:B259,B259)</f>
        <v>0</v>
      </c>
      <c r="N259" s="48" t="s">
        <v>39</v>
      </c>
      <c r="O259" s="50"/>
      <c r="P259" s="52" t="s">
        <v>767</v>
      </c>
      <c r="Q259" s="53" t="s">
        <v>29</v>
      </c>
      <c r="R259" s="50"/>
      <c r="S259" t="str">
        <f>VLOOKUP(K259,联系方式!$B:$D,2,0)</f>
        <v>刘俣呈</v>
      </c>
      <c r="T259">
        <f>VLOOKUP(K259,联系方式!$B:$D,3,0)</f>
        <v>18601073272</v>
      </c>
    </row>
    <row r="260" ht="30" customHeight="1" spans="1:20">
      <c r="A260" s="44"/>
      <c r="B260" s="45"/>
      <c r="C260" s="45" t="s">
        <v>746</v>
      </c>
      <c r="D260" s="45" t="s">
        <v>747</v>
      </c>
      <c r="E260" s="45" t="s">
        <v>540</v>
      </c>
      <c r="F260" s="45" t="s">
        <v>748</v>
      </c>
      <c r="G260" s="45" t="s">
        <v>184</v>
      </c>
      <c r="H260" s="45" t="s">
        <v>749</v>
      </c>
      <c r="I260" s="45" t="s">
        <v>37</v>
      </c>
      <c r="J260" s="48"/>
      <c r="K260" s="48" t="s">
        <v>592</v>
      </c>
      <c r="L260" s="48" t="e">
        <f>COUNTIF(#REF!,B260)</f>
        <v>#REF!</v>
      </c>
      <c r="M260" s="48">
        <f>COUNTIF($B$3:B260,B260)</f>
        <v>0</v>
      </c>
      <c r="N260" s="48" t="s">
        <v>39</v>
      </c>
      <c r="O260" s="50"/>
      <c r="P260" s="52">
        <v>61500</v>
      </c>
      <c r="Q260" s="53" t="s">
        <v>29</v>
      </c>
      <c r="R260" s="50"/>
      <c r="S260" t="str">
        <f>VLOOKUP(K260,联系方式!$B:$D,2,0)</f>
        <v>薛艺琦</v>
      </c>
      <c r="T260">
        <f>VLOOKUP(K260,联系方式!$B:$D,3,0)</f>
        <v>18611052061</v>
      </c>
    </row>
    <row r="261" ht="30" customHeight="1" spans="1:20">
      <c r="A261" s="44"/>
      <c r="B261" s="45"/>
      <c r="C261" s="45" t="s">
        <v>746</v>
      </c>
      <c r="D261" s="45" t="s">
        <v>747</v>
      </c>
      <c r="E261" s="45" t="s">
        <v>540</v>
      </c>
      <c r="F261" s="45" t="s">
        <v>748</v>
      </c>
      <c r="G261" s="45" t="s">
        <v>184</v>
      </c>
      <c r="H261" s="45" t="s">
        <v>749</v>
      </c>
      <c r="I261" s="45" t="s">
        <v>37</v>
      </c>
      <c r="J261" s="48"/>
      <c r="K261" s="48" t="s">
        <v>559</v>
      </c>
      <c r="L261" s="48" t="e">
        <f>COUNTIF(#REF!,B261)</f>
        <v>#REF!</v>
      </c>
      <c r="M261" s="48">
        <f>COUNTIF($B$3:B261,B261)</f>
        <v>0</v>
      </c>
      <c r="N261" s="48" t="s">
        <v>39</v>
      </c>
      <c r="O261" s="50"/>
      <c r="P261" s="52" t="s">
        <v>768</v>
      </c>
      <c r="Q261" s="53" t="s">
        <v>29</v>
      </c>
      <c r="R261" s="50"/>
      <c r="S261" t="str">
        <f>VLOOKUP(K261,联系方式!$B:$D,2,0)</f>
        <v>何英</v>
      </c>
      <c r="T261">
        <f>VLOOKUP(K261,联系方式!$B:$D,3,0)</f>
        <v>13608085319</v>
      </c>
    </row>
    <row r="262" ht="30" customHeight="1" spans="1:20">
      <c r="A262" s="44"/>
      <c r="B262" s="45"/>
      <c r="C262" s="45" t="s">
        <v>746</v>
      </c>
      <c r="D262" s="45" t="s">
        <v>747</v>
      </c>
      <c r="E262" s="45" t="s">
        <v>540</v>
      </c>
      <c r="F262" s="45" t="s">
        <v>748</v>
      </c>
      <c r="G262" s="45" t="s">
        <v>184</v>
      </c>
      <c r="H262" s="45" t="s">
        <v>749</v>
      </c>
      <c r="I262" s="45" t="s">
        <v>37</v>
      </c>
      <c r="J262" s="48"/>
      <c r="K262" s="48" t="s">
        <v>769</v>
      </c>
      <c r="L262" s="48" t="e">
        <f>COUNTIF(#REF!,B262)</f>
        <v>#REF!</v>
      </c>
      <c r="M262" s="48">
        <f>COUNTIF($B$3:B262,B262)</f>
        <v>0</v>
      </c>
      <c r="N262" s="48" t="s">
        <v>39</v>
      </c>
      <c r="O262" s="50"/>
      <c r="P262" s="52">
        <v>150000</v>
      </c>
      <c r="Q262" s="53" t="s">
        <v>29</v>
      </c>
      <c r="R262" s="50"/>
      <c r="S262" t="str">
        <f>VLOOKUP(K262,联系方式!$B:$D,2,0)</f>
        <v>阮小梅</v>
      </c>
      <c r="T262" t="str">
        <f>VLOOKUP(K262,联系方式!$B:$D,3,0)</f>
        <v>15986687442
0755-88250086</v>
      </c>
    </row>
    <row r="263" ht="30" customHeight="1" spans="1:20">
      <c r="A263" s="44"/>
      <c r="B263" s="45"/>
      <c r="C263" s="45" t="s">
        <v>746</v>
      </c>
      <c r="D263" s="45" t="s">
        <v>747</v>
      </c>
      <c r="E263" s="45" t="s">
        <v>540</v>
      </c>
      <c r="F263" s="45" t="s">
        <v>748</v>
      </c>
      <c r="G263" s="45" t="s">
        <v>184</v>
      </c>
      <c r="H263" s="45" t="s">
        <v>749</v>
      </c>
      <c r="I263" s="45" t="s">
        <v>37</v>
      </c>
      <c r="J263" s="48"/>
      <c r="K263" s="48" t="s">
        <v>335</v>
      </c>
      <c r="L263" s="48" t="e">
        <f>COUNTIF(#REF!,B263)</f>
        <v>#REF!</v>
      </c>
      <c r="M263" s="48">
        <f>COUNTIF($B$3:B263,B263)</f>
        <v>0</v>
      </c>
      <c r="N263" s="48" t="s">
        <v>39</v>
      </c>
      <c r="O263" s="50"/>
      <c r="P263" s="52" t="s">
        <v>770</v>
      </c>
      <c r="Q263" s="53" t="s">
        <v>29</v>
      </c>
      <c r="R263" s="50"/>
      <c r="S263" t="str">
        <f>VLOOKUP(K263,联系方式!$B:$D,2,0)</f>
        <v>曾家伟</v>
      </c>
      <c r="T263">
        <f>VLOOKUP(K263,联系方式!$B:$D,3,0)</f>
        <v>13802924083</v>
      </c>
    </row>
    <row r="264" ht="30" customHeight="1" spans="1:20">
      <c r="A264" s="44">
        <v>95</v>
      </c>
      <c r="B264" s="45" t="s">
        <v>771</v>
      </c>
      <c r="C264" s="45" t="s">
        <v>772</v>
      </c>
      <c r="D264" s="45" t="s">
        <v>773</v>
      </c>
      <c r="E264" s="45" t="s">
        <v>774</v>
      </c>
      <c r="F264" s="45" t="s">
        <v>775</v>
      </c>
      <c r="G264" s="45" t="s">
        <v>67</v>
      </c>
      <c r="H264" s="45" t="s">
        <v>299</v>
      </c>
      <c r="I264" s="45" t="s">
        <v>37</v>
      </c>
      <c r="J264" s="48"/>
      <c r="K264" s="48" t="s">
        <v>735</v>
      </c>
      <c r="L264" s="48" t="e">
        <f>COUNTIF(#REF!,B264)</f>
        <v>#REF!</v>
      </c>
      <c r="M264" s="48">
        <f>COUNTIF($B$3:B264,B264)</f>
        <v>1</v>
      </c>
      <c r="N264" s="48" t="s">
        <v>39</v>
      </c>
      <c r="O264" s="50"/>
      <c r="P264" s="52" t="s">
        <v>776</v>
      </c>
      <c r="Q264" s="53" t="s">
        <v>29</v>
      </c>
      <c r="R264" s="50" t="s">
        <v>41</v>
      </c>
      <c r="S264" t="str">
        <f>VLOOKUP(K264,联系方式!$B:$D,2,0)</f>
        <v>胡清</v>
      </c>
      <c r="T264">
        <f>VLOOKUP(K264,联系方式!$B:$D,3,0)</f>
        <v>15850742869</v>
      </c>
    </row>
    <row r="265" ht="30" customHeight="1" spans="1:20">
      <c r="A265" s="44"/>
      <c r="B265" s="45"/>
      <c r="C265" s="45" t="s">
        <v>772</v>
      </c>
      <c r="D265" s="45" t="s">
        <v>773</v>
      </c>
      <c r="E265" s="45" t="s">
        <v>774</v>
      </c>
      <c r="F265" s="45" t="s">
        <v>775</v>
      </c>
      <c r="G265" s="45" t="s">
        <v>67</v>
      </c>
      <c r="H265" s="45" t="s">
        <v>299</v>
      </c>
      <c r="I265" s="45" t="s">
        <v>37</v>
      </c>
      <c r="J265" s="48"/>
      <c r="K265" s="48" t="s">
        <v>777</v>
      </c>
      <c r="L265" s="48" t="e">
        <f>COUNTIF(#REF!,B265)</f>
        <v>#REF!</v>
      </c>
      <c r="M265" s="48">
        <f>COUNTIF($B$3:B265,B265)</f>
        <v>0</v>
      </c>
      <c r="N265" s="48" t="s">
        <v>39</v>
      </c>
      <c r="O265" s="50"/>
      <c r="P265" s="52">
        <v>56000</v>
      </c>
      <c r="Q265" s="53" t="s">
        <v>29</v>
      </c>
      <c r="R265" s="50"/>
      <c r="S265" t="str">
        <f>VLOOKUP(K265,联系方式!$B:$D,2,0)</f>
        <v>焦侨</v>
      </c>
      <c r="T265" t="str">
        <f>VLOOKUP(K265,联系方式!$B:$D,3,0)</f>
        <v>010-85229016</v>
      </c>
    </row>
    <row r="266" ht="30" customHeight="1" spans="1:20">
      <c r="A266" s="44"/>
      <c r="B266" s="45"/>
      <c r="C266" s="45" t="s">
        <v>772</v>
      </c>
      <c r="D266" s="45" t="s">
        <v>773</v>
      </c>
      <c r="E266" s="45" t="s">
        <v>774</v>
      </c>
      <c r="F266" s="45" t="s">
        <v>775</v>
      </c>
      <c r="G266" s="45" t="s">
        <v>67</v>
      </c>
      <c r="H266" s="45" t="s">
        <v>299</v>
      </c>
      <c r="I266" s="45" t="s">
        <v>37</v>
      </c>
      <c r="J266" s="48"/>
      <c r="K266" s="48" t="s">
        <v>659</v>
      </c>
      <c r="L266" s="48" t="e">
        <f>COUNTIF(#REF!,B266)</f>
        <v>#REF!</v>
      </c>
      <c r="M266" s="48">
        <f>COUNTIF($B$3:B266,B266)</f>
        <v>0</v>
      </c>
      <c r="N266" s="48" t="s">
        <v>39</v>
      </c>
      <c r="O266" s="50"/>
      <c r="P266" s="52" t="s">
        <v>778</v>
      </c>
      <c r="Q266" s="53" t="s">
        <v>29</v>
      </c>
      <c r="R266" s="50"/>
      <c r="S266" t="str">
        <f>VLOOKUP(K266,联系方式!$B:$D,2,0)</f>
        <v>陈劲松</v>
      </c>
      <c r="T266">
        <f>VLOOKUP(K266,联系方式!$B:$D,3,0)</f>
        <v>13810225838</v>
      </c>
    </row>
    <row r="267" ht="30" customHeight="1" spans="1:20">
      <c r="A267" s="44">
        <v>96</v>
      </c>
      <c r="B267" s="45" t="s">
        <v>779</v>
      </c>
      <c r="C267" s="45" t="s">
        <v>780</v>
      </c>
      <c r="D267" s="45" t="s">
        <v>781</v>
      </c>
      <c r="E267" s="45" t="s">
        <v>774</v>
      </c>
      <c r="F267" s="45" t="s">
        <v>775</v>
      </c>
      <c r="G267" s="45" t="s">
        <v>58</v>
      </c>
      <c r="H267" s="45" t="s">
        <v>782</v>
      </c>
      <c r="I267" s="45" t="s">
        <v>37</v>
      </c>
      <c r="J267" s="48" t="s">
        <v>334</v>
      </c>
      <c r="K267" s="48" t="s">
        <v>62</v>
      </c>
      <c r="L267" s="48" t="e">
        <f>COUNTIF(#REF!,B267)</f>
        <v>#REF!</v>
      </c>
      <c r="M267" s="48">
        <f>COUNTIF($B$3:B267,B267)</f>
        <v>1</v>
      </c>
      <c r="N267" s="48" t="s">
        <v>72</v>
      </c>
      <c r="O267" s="50" t="s">
        <v>783</v>
      </c>
      <c r="P267" s="52" t="s">
        <v>784</v>
      </c>
      <c r="Q267" s="53" t="s">
        <v>29</v>
      </c>
      <c r="R267" s="50" t="s">
        <v>41</v>
      </c>
      <c r="S267" t="str">
        <f>VLOOKUP(K267,联系方式!$B:$D,2,0)</f>
        <v>施春萍</v>
      </c>
      <c r="T267">
        <f>VLOOKUP(K267,联系方式!$B:$D,3,0)</f>
        <v>13929903007</v>
      </c>
    </row>
    <row r="268" ht="30" customHeight="1" spans="1:20">
      <c r="A268" s="44"/>
      <c r="B268" s="45"/>
      <c r="C268" s="45" t="s">
        <v>780</v>
      </c>
      <c r="D268" s="45" t="s">
        <v>781</v>
      </c>
      <c r="E268" s="45" t="s">
        <v>774</v>
      </c>
      <c r="F268" s="45" t="s">
        <v>775</v>
      </c>
      <c r="G268" s="45" t="s">
        <v>58</v>
      </c>
      <c r="H268" s="45" t="s">
        <v>782</v>
      </c>
      <c r="I268" s="45" t="s">
        <v>37</v>
      </c>
      <c r="J268" s="48"/>
      <c r="K268" s="48" t="s">
        <v>60</v>
      </c>
      <c r="L268" s="48" t="e">
        <f>COUNTIF(#REF!,B268)</f>
        <v>#REF!</v>
      </c>
      <c r="M268" s="48">
        <f>COUNTIF($B$3:B268,B268)</f>
        <v>0</v>
      </c>
      <c r="N268" s="48" t="s">
        <v>39</v>
      </c>
      <c r="O268" s="50"/>
      <c r="P268" s="52" t="s">
        <v>785</v>
      </c>
      <c r="Q268" s="53" t="s">
        <v>29</v>
      </c>
      <c r="R268" s="50" t="s">
        <v>41</v>
      </c>
      <c r="S268" t="str">
        <f>VLOOKUP(K268,联系方式!$B:$D,2,0)</f>
        <v>李婷婷</v>
      </c>
      <c r="T268">
        <f>VLOOKUP(K268,联系方式!$B:$D,3,0)</f>
        <v>13950197942</v>
      </c>
    </row>
    <row r="269" ht="30" customHeight="1" spans="1:20">
      <c r="A269" s="44"/>
      <c r="B269" s="45"/>
      <c r="C269" s="45" t="s">
        <v>780</v>
      </c>
      <c r="D269" s="45" t="s">
        <v>781</v>
      </c>
      <c r="E269" s="45" t="s">
        <v>774</v>
      </c>
      <c r="F269" s="45" t="s">
        <v>775</v>
      </c>
      <c r="G269" s="45" t="s">
        <v>58</v>
      </c>
      <c r="H269" s="45" t="s">
        <v>782</v>
      </c>
      <c r="I269" s="45" t="s">
        <v>37</v>
      </c>
      <c r="J269" s="48"/>
      <c r="K269" s="48" t="s">
        <v>291</v>
      </c>
      <c r="L269" s="48" t="e">
        <f>COUNTIF(#REF!,B269)</f>
        <v>#REF!</v>
      </c>
      <c r="M269" s="48">
        <f>COUNTIF($B$3:B269,B269)</f>
        <v>0</v>
      </c>
      <c r="N269" s="48" t="s">
        <v>39</v>
      </c>
      <c r="O269" s="50"/>
      <c r="P269" s="52" t="s">
        <v>786</v>
      </c>
      <c r="Q269" s="53" t="s">
        <v>29</v>
      </c>
      <c r="R269" s="50" t="s">
        <v>41</v>
      </c>
      <c r="S269" t="str">
        <f>VLOOKUP(K269,联系方式!$B:$D,2,0)</f>
        <v>黄晶</v>
      </c>
      <c r="T269">
        <f>VLOOKUP(K269,联系方式!$B:$D,3,0)</f>
        <v>18611146621</v>
      </c>
    </row>
    <row r="270" ht="30" customHeight="1" spans="1:20">
      <c r="A270" s="44"/>
      <c r="B270" s="45"/>
      <c r="C270" s="45" t="s">
        <v>780</v>
      </c>
      <c r="D270" s="45" t="s">
        <v>781</v>
      </c>
      <c r="E270" s="45" t="s">
        <v>774</v>
      </c>
      <c r="F270" s="45" t="s">
        <v>775</v>
      </c>
      <c r="G270" s="45" t="s">
        <v>58</v>
      </c>
      <c r="H270" s="45" t="s">
        <v>782</v>
      </c>
      <c r="I270" s="45" t="s">
        <v>37</v>
      </c>
      <c r="J270" s="48"/>
      <c r="K270" s="48" t="s">
        <v>166</v>
      </c>
      <c r="L270" s="48" t="e">
        <f>COUNTIF(#REF!,B270)</f>
        <v>#REF!</v>
      </c>
      <c r="M270" s="48">
        <f>COUNTIF($B$3:B270,B270)</f>
        <v>0</v>
      </c>
      <c r="N270" s="48" t="s">
        <v>39</v>
      </c>
      <c r="O270" s="50"/>
      <c r="P270" s="52" t="s">
        <v>787</v>
      </c>
      <c r="Q270" s="53" t="s">
        <v>29</v>
      </c>
      <c r="R270" s="50"/>
      <c r="S270" t="str">
        <f>VLOOKUP(K270,联系方式!$B:$D,2,0)</f>
        <v>李可</v>
      </c>
      <c r="T270">
        <f>VLOOKUP(K270,联系方式!$B:$D,3,0)</f>
        <v>13810409288</v>
      </c>
    </row>
    <row r="271" ht="30" customHeight="1" spans="1:20">
      <c r="A271" s="44"/>
      <c r="B271" s="45"/>
      <c r="C271" s="45" t="s">
        <v>780</v>
      </c>
      <c r="D271" s="45" t="s">
        <v>781</v>
      </c>
      <c r="E271" s="45" t="s">
        <v>774</v>
      </c>
      <c r="F271" s="45" t="s">
        <v>775</v>
      </c>
      <c r="G271" s="45" t="s">
        <v>58</v>
      </c>
      <c r="H271" s="45" t="s">
        <v>782</v>
      </c>
      <c r="I271" s="45" t="s">
        <v>37</v>
      </c>
      <c r="J271" s="48"/>
      <c r="K271" s="48" t="s">
        <v>63</v>
      </c>
      <c r="L271" s="48" t="e">
        <f>COUNTIF(#REF!,B271)</f>
        <v>#REF!</v>
      </c>
      <c r="M271" s="48">
        <f>COUNTIF($B$3:B271,B271)</f>
        <v>0</v>
      </c>
      <c r="N271" s="48" t="s">
        <v>39</v>
      </c>
      <c r="O271" s="50"/>
      <c r="P271" s="52" t="s">
        <v>788</v>
      </c>
      <c r="Q271" s="53" t="s">
        <v>29</v>
      </c>
      <c r="R271" s="50"/>
      <c r="S271" t="str">
        <f>VLOOKUP(K271,联系方式!$B:$D,2,0)</f>
        <v>张银惠</v>
      </c>
      <c r="T271" t="str">
        <f>VLOOKUP(K271,联系方式!$B:$D,3,0)</f>
        <v>13696961452</v>
      </c>
    </row>
    <row r="272" ht="30" customHeight="1" spans="1:20">
      <c r="A272" s="44">
        <v>97</v>
      </c>
      <c r="B272" s="45" t="s">
        <v>789</v>
      </c>
      <c r="C272" s="45" t="s">
        <v>790</v>
      </c>
      <c r="D272" s="45" t="s">
        <v>791</v>
      </c>
      <c r="E272" s="45" t="s">
        <v>733</v>
      </c>
      <c r="F272" s="45" t="s">
        <v>792</v>
      </c>
      <c r="G272" s="45" t="s">
        <v>111</v>
      </c>
      <c r="H272" s="45" t="s">
        <v>299</v>
      </c>
      <c r="I272" s="45" t="s">
        <v>37</v>
      </c>
      <c r="J272" s="48"/>
      <c r="K272" s="48" t="s">
        <v>155</v>
      </c>
      <c r="L272" s="48" t="e">
        <f>COUNTIF(#REF!,B272)</f>
        <v>#REF!</v>
      </c>
      <c r="M272" s="48">
        <f>COUNTIF($B$3:B272,B272)</f>
        <v>1</v>
      </c>
      <c r="N272" s="48" t="s">
        <v>39</v>
      </c>
      <c r="O272" s="50"/>
      <c r="P272" s="52" t="s">
        <v>793</v>
      </c>
      <c r="Q272" s="53" t="s">
        <v>29</v>
      </c>
      <c r="R272" s="50" t="s">
        <v>41</v>
      </c>
      <c r="S272" t="str">
        <f>VLOOKUP(K272,联系方式!$B:$D,2,0)</f>
        <v>潘澜</v>
      </c>
      <c r="T272">
        <f>VLOOKUP(K272,联系方式!$B:$D,3,0)</f>
        <v>13910189815</v>
      </c>
    </row>
    <row r="273" ht="30" customHeight="1" spans="1:20">
      <c r="A273" s="44"/>
      <c r="B273" s="45"/>
      <c r="C273" s="45" t="s">
        <v>790</v>
      </c>
      <c r="D273" s="45" t="s">
        <v>791</v>
      </c>
      <c r="E273" s="45" t="s">
        <v>733</v>
      </c>
      <c r="F273" s="45" t="s">
        <v>792</v>
      </c>
      <c r="G273" s="45" t="s">
        <v>111</v>
      </c>
      <c r="H273" s="45" t="s">
        <v>299</v>
      </c>
      <c r="I273" s="45" t="s">
        <v>37</v>
      </c>
      <c r="J273" s="48"/>
      <c r="K273" s="48" t="s">
        <v>154</v>
      </c>
      <c r="L273" s="48" t="e">
        <f>COUNTIF(#REF!,B273)</f>
        <v>#REF!</v>
      </c>
      <c r="M273" s="48">
        <f>COUNTIF($B$3:B273,B273)</f>
        <v>0</v>
      </c>
      <c r="N273" s="48" t="s">
        <v>39</v>
      </c>
      <c r="O273" s="50"/>
      <c r="P273" s="52" t="s">
        <v>794</v>
      </c>
      <c r="Q273" s="53" t="s">
        <v>29</v>
      </c>
      <c r="R273" s="50"/>
      <c r="S273" t="str">
        <f>VLOOKUP(K273,联系方式!$B:$D,2,0)</f>
        <v>刘霞</v>
      </c>
      <c r="T273">
        <f>VLOOKUP(K273,联系方式!$B:$D,3,0)</f>
        <v>13928177970</v>
      </c>
    </row>
    <row r="274" ht="30" customHeight="1" spans="1:20">
      <c r="A274" s="44">
        <v>98</v>
      </c>
      <c r="B274" s="45" t="s">
        <v>795</v>
      </c>
      <c r="C274" s="45" t="s">
        <v>796</v>
      </c>
      <c r="D274" s="45" t="s">
        <v>797</v>
      </c>
      <c r="E274" s="45" t="s">
        <v>674</v>
      </c>
      <c r="F274" s="45" t="s">
        <v>675</v>
      </c>
      <c r="G274" s="45" t="s">
        <v>251</v>
      </c>
      <c r="H274" s="45" t="s">
        <v>339</v>
      </c>
      <c r="I274" s="45" t="s">
        <v>37</v>
      </c>
      <c r="J274" s="48" t="s">
        <v>334</v>
      </c>
      <c r="K274" s="48" t="s">
        <v>340</v>
      </c>
      <c r="L274" s="48" t="e">
        <f>COUNTIF(#REF!,B274)</f>
        <v>#REF!</v>
      </c>
      <c r="M274" s="48">
        <f>COUNTIF($B$3:B274,B274)</f>
        <v>1</v>
      </c>
      <c r="N274" s="48" t="s">
        <v>72</v>
      </c>
      <c r="O274" s="50" t="s">
        <v>798</v>
      </c>
      <c r="P274" s="52">
        <v>51000</v>
      </c>
      <c r="Q274" s="53" t="s">
        <v>29</v>
      </c>
      <c r="R274" s="50"/>
      <c r="S274" t="str">
        <f>VLOOKUP(K274,联系方式!$B:$D,2,0)</f>
        <v>邵雨竹</v>
      </c>
      <c r="T274" t="str">
        <f>VLOOKUP(K274,联系方式!$B:$D,3,0)</f>
        <v>020-89128188</v>
      </c>
    </row>
    <row r="275" ht="30" customHeight="1" spans="1:20">
      <c r="A275" s="44"/>
      <c r="B275" s="45"/>
      <c r="C275" s="45" t="s">
        <v>796</v>
      </c>
      <c r="D275" s="45" t="s">
        <v>797</v>
      </c>
      <c r="E275" s="45" t="s">
        <v>674</v>
      </c>
      <c r="F275" s="45" t="s">
        <v>675</v>
      </c>
      <c r="G275" s="45" t="s">
        <v>251</v>
      </c>
      <c r="H275" s="45" t="s">
        <v>339</v>
      </c>
      <c r="I275" s="45" t="s">
        <v>37</v>
      </c>
      <c r="J275" s="48"/>
      <c r="K275" s="48" t="s">
        <v>369</v>
      </c>
      <c r="L275" s="48" t="e">
        <f>COUNTIF(#REF!,B275)</f>
        <v>#REF!</v>
      </c>
      <c r="M275" s="48">
        <f>COUNTIF($B$3:B275,B275)</f>
        <v>0</v>
      </c>
      <c r="N275" s="48" t="s">
        <v>72</v>
      </c>
      <c r="O275" s="50" t="s">
        <v>798</v>
      </c>
      <c r="P275" s="52">
        <v>49500</v>
      </c>
      <c r="Q275" s="53" t="s">
        <v>29</v>
      </c>
      <c r="R275" s="50"/>
      <c r="S275" t="str">
        <f>VLOOKUP(K275,联系方式!$B:$D,2,0)</f>
        <v>张淑娴</v>
      </c>
      <c r="T275">
        <f>VLOOKUP(K275,联系方式!$B:$D,3,0)</f>
        <v>13712898639</v>
      </c>
    </row>
    <row r="276" ht="30" customHeight="1" spans="1:20">
      <c r="A276" s="44"/>
      <c r="B276" s="45"/>
      <c r="C276" s="45" t="s">
        <v>796</v>
      </c>
      <c r="D276" s="45" t="s">
        <v>797</v>
      </c>
      <c r="E276" s="45" t="s">
        <v>674</v>
      </c>
      <c r="F276" s="45" t="s">
        <v>675</v>
      </c>
      <c r="G276" s="45" t="s">
        <v>251</v>
      </c>
      <c r="H276" s="45" t="s">
        <v>339</v>
      </c>
      <c r="I276" s="45" t="s">
        <v>37</v>
      </c>
      <c r="J276" s="48"/>
      <c r="K276" s="48" t="s">
        <v>799</v>
      </c>
      <c r="L276" s="48" t="e">
        <f>COUNTIF(#REF!,B276)</f>
        <v>#REF!</v>
      </c>
      <c r="M276" s="48">
        <f>COUNTIF($B$3:B276,B276)</f>
        <v>0</v>
      </c>
      <c r="N276" s="48" t="s">
        <v>470</v>
      </c>
      <c r="O276" s="50" t="s">
        <v>800</v>
      </c>
      <c r="P276" s="52">
        <v>49500</v>
      </c>
      <c r="Q276" s="53" t="s">
        <v>29</v>
      </c>
      <c r="R276" s="50"/>
      <c r="S276" t="str">
        <f>VLOOKUP(K276,联系方式!$B:$D,2,0)</f>
        <v>曾国志</v>
      </c>
      <c r="T276">
        <f>VLOOKUP(K276,联系方式!$B:$D,3,0)</f>
        <v>18938163166</v>
      </c>
    </row>
    <row r="277" ht="30" customHeight="1" spans="1:20">
      <c r="A277" s="44">
        <v>99</v>
      </c>
      <c r="B277" s="45" t="s">
        <v>801</v>
      </c>
      <c r="C277" s="45" t="s">
        <v>802</v>
      </c>
      <c r="D277" s="45" t="s">
        <v>803</v>
      </c>
      <c r="E277" s="45" t="s">
        <v>581</v>
      </c>
      <c r="F277" s="45" t="s">
        <v>582</v>
      </c>
      <c r="G277" s="45" t="s">
        <v>804</v>
      </c>
      <c r="H277" s="45" t="s">
        <v>805</v>
      </c>
      <c r="I277" s="45" t="s">
        <v>37</v>
      </c>
      <c r="J277" s="48" t="s">
        <v>334</v>
      </c>
      <c r="K277" s="48" t="s">
        <v>806</v>
      </c>
      <c r="L277" s="48" t="e">
        <f>COUNTIF(#REF!,B277)</f>
        <v>#REF!</v>
      </c>
      <c r="M277" s="48">
        <f>COUNTIF($B$3:B277,B277)</f>
        <v>1</v>
      </c>
      <c r="N277" s="48" t="s">
        <v>39</v>
      </c>
      <c r="O277" s="50"/>
      <c r="P277" s="52">
        <v>48435</v>
      </c>
      <c r="Q277" s="53" t="s">
        <v>29</v>
      </c>
      <c r="R277" s="50"/>
      <c r="S277" t="str">
        <f>VLOOKUP(K277,联系方式!$B:$D,2,0)</f>
        <v>郭靖</v>
      </c>
      <c r="T277">
        <f>VLOOKUP(K277,联系方式!$B:$D,3,0)</f>
        <v>12994846132</v>
      </c>
    </row>
    <row r="278" ht="30" customHeight="1" spans="1:20">
      <c r="A278" s="44">
        <v>100</v>
      </c>
      <c r="B278" s="45" t="s">
        <v>807</v>
      </c>
      <c r="C278" s="45" t="s">
        <v>808</v>
      </c>
      <c r="D278" s="45" t="s">
        <v>809</v>
      </c>
      <c r="E278" s="45" t="s">
        <v>674</v>
      </c>
      <c r="F278" s="45" t="s">
        <v>810</v>
      </c>
      <c r="G278" s="45" t="s">
        <v>146</v>
      </c>
      <c r="H278" s="45" t="s">
        <v>811</v>
      </c>
      <c r="I278" s="45" t="s">
        <v>25</v>
      </c>
      <c r="J278" s="48"/>
      <c r="K278" s="48" t="s">
        <v>812</v>
      </c>
      <c r="L278" s="48" t="e">
        <f>COUNTIF(#REF!,B278)</f>
        <v>#REF!</v>
      </c>
      <c r="M278" s="48">
        <f>COUNTIF($B$3:B278,B278)</f>
        <v>1</v>
      </c>
      <c r="N278" s="48" t="s">
        <v>27</v>
      </c>
      <c r="O278" s="50"/>
      <c r="P278" s="52" t="s">
        <v>813</v>
      </c>
      <c r="Q278" s="53" t="s">
        <v>29</v>
      </c>
      <c r="R278" s="50"/>
      <c r="S278" t="str">
        <f>VLOOKUP(K278,联系方式!$B:$D,2,0)</f>
        <v>陈霞</v>
      </c>
      <c r="T278">
        <f>VLOOKUP(K278,联系方式!$B:$D,3,0)</f>
        <v>15858138464</v>
      </c>
    </row>
    <row r="279" ht="30" customHeight="1" spans="1:20">
      <c r="A279" s="44">
        <v>101</v>
      </c>
      <c r="B279" s="45" t="s">
        <v>814</v>
      </c>
      <c r="C279" s="45" t="s">
        <v>815</v>
      </c>
      <c r="D279" s="45" t="s">
        <v>816</v>
      </c>
      <c r="E279" s="45" t="s">
        <v>674</v>
      </c>
      <c r="F279" s="45" t="s">
        <v>675</v>
      </c>
      <c r="G279" s="45" t="s">
        <v>67</v>
      </c>
      <c r="H279" s="45" t="s">
        <v>817</v>
      </c>
      <c r="I279" s="45" t="s">
        <v>25</v>
      </c>
      <c r="J279" s="48"/>
      <c r="K279" s="48" t="s">
        <v>678</v>
      </c>
      <c r="L279" s="48" t="e">
        <f>COUNTIF(#REF!,B279)</f>
        <v>#REF!</v>
      </c>
      <c r="M279" s="48">
        <f>COUNTIF($B$3:B279,B279)</f>
        <v>1</v>
      </c>
      <c r="N279" s="48" t="s">
        <v>27</v>
      </c>
      <c r="O279" s="50"/>
      <c r="P279" s="52" t="s">
        <v>679</v>
      </c>
      <c r="Q279" s="53" t="s">
        <v>29</v>
      </c>
      <c r="R279" s="50"/>
      <c r="S279" t="str">
        <f>VLOOKUP(K279,联系方式!$B:$D,2,0)</f>
        <v>李若冰</v>
      </c>
      <c r="T279">
        <f>VLOOKUP(K279,联系方式!$B:$D,3,0)</f>
        <v>13911581701</v>
      </c>
    </row>
    <row r="280" ht="50.05" customHeight="1" spans="1:20">
      <c r="A280" s="44">
        <v>102</v>
      </c>
      <c r="B280" s="45" t="s">
        <v>818</v>
      </c>
      <c r="C280" s="45" t="s">
        <v>819</v>
      </c>
      <c r="D280" s="45" t="s">
        <v>820</v>
      </c>
      <c r="E280" s="45" t="s">
        <v>733</v>
      </c>
      <c r="F280" s="45" t="s">
        <v>734</v>
      </c>
      <c r="G280" s="45" t="s">
        <v>103</v>
      </c>
      <c r="H280" s="45" t="s">
        <v>821</v>
      </c>
      <c r="I280" s="45" t="s">
        <v>37</v>
      </c>
      <c r="J280" s="48" t="s">
        <v>822</v>
      </c>
      <c r="K280" s="48" t="s">
        <v>823</v>
      </c>
      <c r="L280" s="48" t="e">
        <f>COUNTIF(#REF!,B280)</f>
        <v>#REF!</v>
      </c>
      <c r="M280" s="48">
        <f>COUNTIF($B$3:B280,B280)</f>
        <v>1</v>
      </c>
      <c r="N280" s="48" t="s">
        <v>39</v>
      </c>
      <c r="O280" s="50"/>
      <c r="P280" s="52" t="s">
        <v>824</v>
      </c>
      <c r="Q280" s="53" t="s">
        <v>29</v>
      </c>
      <c r="R280" s="50" t="s">
        <v>41</v>
      </c>
      <c r="S280" t="str">
        <f>VLOOKUP(K280,联系方式!$B:$D,2,0)</f>
        <v>战捷</v>
      </c>
      <c r="T280">
        <f>VLOOKUP(K280,联系方式!$B:$D,3,0)</f>
        <v>13122095747</v>
      </c>
    </row>
    <row r="281" ht="50.05" customHeight="1" spans="1:20">
      <c r="A281" s="44"/>
      <c r="B281" s="45"/>
      <c r="C281" s="45" t="s">
        <v>819</v>
      </c>
      <c r="D281" s="45" t="s">
        <v>820</v>
      </c>
      <c r="E281" s="45" t="s">
        <v>733</v>
      </c>
      <c r="F281" s="45" t="s">
        <v>734</v>
      </c>
      <c r="G281" s="45" t="s">
        <v>103</v>
      </c>
      <c r="H281" s="45" t="s">
        <v>821</v>
      </c>
      <c r="I281" s="45" t="s">
        <v>37</v>
      </c>
      <c r="J281" s="48"/>
      <c r="K281" s="48" t="s">
        <v>825</v>
      </c>
      <c r="L281" s="48" t="e">
        <f>COUNTIF(#REF!,B281)</f>
        <v>#REF!</v>
      </c>
      <c r="M281" s="48">
        <f>COUNTIF($B$3:B281,B281)</f>
        <v>0</v>
      </c>
      <c r="N281" s="48" t="s">
        <v>39</v>
      </c>
      <c r="O281" s="50"/>
      <c r="P281" s="52" t="s">
        <v>826</v>
      </c>
      <c r="Q281" s="53" t="s">
        <v>29</v>
      </c>
      <c r="R281" s="50"/>
      <c r="S281" t="str">
        <f>VLOOKUP(K281,联系方式!$B:$D,2,0)</f>
        <v>骆成军</v>
      </c>
      <c r="T281">
        <f>VLOOKUP(K281,联系方式!$B:$D,3,0)</f>
        <v>15902037730</v>
      </c>
    </row>
    <row r="282" ht="30" customHeight="1" spans="1:20">
      <c r="A282" s="44">
        <v>103</v>
      </c>
      <c r="B282" s="45" t="s">
        <v>827</v>
      </c>
      <c r="C282" s="45" t="s">
        <v>828</v>
      </c>
      <c r="D282" s="45" t="s">
        <v>829</v>
      </c>
      <c r="E282" s="45" t="s">
        <v>774</v>
      </c>
      <c r="F282" s="45" t="s">
        <v>775</v>
      </c>
      <c r="G282" s="45" t="s">
        <v>533</v>
      </c>
      <c r="H282" s="45" t="s">
        <v>830</v>
      </c>
      <c r="I282" s="45" t="s">
        <v>37</v>
      </c>
      <c r="J282" s="48"/>
      <c r="K282" s="48" t="s">
        <v>535</v>
      </c>
      <c r="L282" s="48" t="e">
        <f>COUNTIF(#REF!,B282)</f>
        <v>#REF!</v>
      </c>
      <c r="M282" s="48">
        <f>COUNTIF($B$3:B282,B282)</f>
        <v>1</v>
      </c>
      <c r="N282" s="48" t="s">
        <v>72</v>
      </c>
      <c r="O282" s="50" t="s">
        <v>536</v>
      </c>
      <c r="P282" s="52">
        <v>68800</v>
      </c>
      <c r="Q282" s="53" t="s">
        <v>29</v>
      </c>
      <c r="R282" s="50"/>
      <c r="S282" t="str">
        <f>VLOOKUP(K282,联系方式!$B:$D,2,0)</f>
        <v>许誉莹</v>
      </c>
      <c r="T282">
        <f>VLOOKUP(K282,联系方式!$B:$D,3,0)</f>
        <v>18565834158</v>
      </c>
    </row>
    <row r="283" ht="30" customHeight="1" spans="1:20">
      <c r="A283" s="44">
        <v>104</v>
      </c>
      <c r="B283" s="45" t="s">
        <v>831</v>
      </c>
      <c r="C283" s="45" t="s">
        <v>832</v>
      </c>
      <c r="D283" s="45" t="s">
        <v>833</v>
      </c>
      <c r="E283" s="45" t="s">
        <v>607</v>
      </c>
      <c r="F283" s="45"/>
      <c r="G283" s="45" t="s">
        <v>834</v>
      </c>
      <c r="H283" s="45" t="s">
        <v>835</v>
      </c>
      <c r="I283" s="45" t="s">
        <v>37</v>
      </c>
      <c r="J283" s="48"/>
      <c r="K283" s="48" t="s">
        <v>836</v>
      </c>
      <c r="L283" s="48" t="e">
        <f>COUNTIF(#REF!,B283)</f>
        <v>#REF!</v>
      </c>
      <c r="M283" s="48">
        <f>COUNTIF($B$3:B283,B283)</f>
        <v>1</v>
      </c>
      <c r="N283" s="48" t="s">
        <v>39</v>
      </c>
      <c r="O283" s="50"/>
      <c r="P283" s="52" t="s">
        <v>311</v>
      </c>
      <c r="Q283" s="53" t="s">
        <v>29</v>
      </c>
      <c r="R283" s="50" t="s">
        <v>41</v>
      </c>
      <c r="S283" t="str">
        <f>VLOOKUP(K283,联系方式!$B:$D,2,0)</f>
        <v>康小晨</v>
      </c>
      <c r="T283">
        <f>VLOOKUP(K283,联系方式!$B:$D,3,0)</f>
        <v>13611228021</v>
      </c>
    </row>
    <row r="284" ht="30" customHeight="1" spans="1:20">
      <c r="A284" s="44"/>
      <c r="B284" s="45"/>
      <c r="C284" s="45" t="s">
        <v>832</v>
      </c>
      <c r="D284" s="45" t="s">
        <v>833</v>
      </c>
      <c r="E284" s="45" t="s">
        <v>607</v>
      </c>
      <c r="F284" s="45"/>
      <c r="G284" s="45" t="s">
        <v>834</v>
      </c>
      <c r="H284" s="45" t="s">
        <v>835</v>
      </c>
      <c r="I284" s="45" t="s">
        <v>37</v>
      </c>
      <c r="J284" s="48"/>
      <c r="K284" s="48" t="s">
        <v>562</v>
      </c>
      <c r="L284" s="48" t="e">
        <f>COUNTIF(#REF!,B284)</f>
        <v>#REF!</v>
      </c>
      <c r="M284" s="48">
        <f>COUNTIF($B$3:B284,B284)</f>
        <v>0</v>
      </c>
      <c r="N284" s="48" t="s">
        <v>72</v>
      </c>
      <c r="O284" s="50" t="s">
        <v>837</v>
      </c>
      <c r="P284" s="52" t="s">
        <v>838</v>
      </c>
      <c r="Q284" s="53" t="s">
        <v>29</v>
      </c>
      <c r="R284" s="50" t="s">
        <v>41</v>
      </c>
      <c r="S284" t="str">
        <f>VLOOKUP(K284,联系方式!$B:$D,2,0)</f>
        <v>向阳</v>
      </c>
      <c r="T284">
        <f>VLOOKUP(K284,联系方式!$B:$D,3,0)</f>
        <v>13824339527</v>
      </c>
    </row>
    <row r="285" ht="30" customHeight="1" spans="1:20">
      <c r="A285" s="44"/>
      <c r="B285" s="45"/>
      <c r="C285" s="45" t="s">
        <v>832</v>
      </c>
      <c r="D285" s="45" t="s">
        <v>833</v>
      </c>
      <c r="E285" s="45" t="s">
        <v>607</v>
      </c>
      <c r="F285" s="45"/>
      <c r="G285" s="45" t="s">
        <v>834</v>
      </c>
      <c r="H285" s="45" t="s">
        <v>835</v>
      </c>
      <c r="I285" s="45" t="s">
        <v>37</v>
      </c>
      <c r="J285" s="48"/>
      <c r="K285" s="48" t="s">
        <v>837</v>
      </c>
      <c r="L285" s="48" t="e">
        <f>COUNTIF(#REF!,B285)</f>
        <v>#REF!</v>
      </c>
      <c r="M285" s="48">
        <f>COUNTIF($B$3:B285,B285)</f>
        <v>0</v>
      </c>
      <c r="N285" s="48" t="s">
        <v>39</v>
      </c>
      <c r="O285" s="50"/>
      <c r="P285" s="52" t="s">
        <v>840</v>
      </c>
      <c r="Q285" s="53" t="s">
        <v>29</v>
      </c>
      <c r="R285" s="50"/>
      <c r="S285" t="str">
        <f>VLOOKUP(K285,联系方式!$B:$D,2,0)</f>
        <v>张曦</v>
      </c>
      <c r="T285" t="str">
        <f>VLOOKUP(K285,联系方式!$B:$D,3,0)</f>
        <v>13810727096
010-51662329分机78</v>
      </c>
    </row>
    <row r="286" ht="30" customHeight="1" spans="1:20">
      <c r="A286" s="44">
        <v>105</v>
      </c>
      <c r="B286" s="45" t="s">
        <v>841</v>
      </c>
      <c r="C286" s="45" t="s">
        <v>842</v>
      </c>
      <c r="D286" s="45" t="s">
        <v>843</v>
      </c>
      <c r="E286" s="45" t="s">
        <v>521</v>
      </c>
      <c r="F286" s="45" t="s">
        <v>522</v>
      </c>
      <c r="G286" s="45" t="s">
        <v>49</v>
      </c>
      <c r="H286" s="45" t="s">
        <v>844</v>
      </c>
      <c r="I286" s="45" t="s">
        <v>37</v>
      </c>
      <c r="J286" s="48" t="s">
        <v>845</v>
      </c>
      <c r="K286" s="48" t="s">
        <v>846</v>
      </c>
      <c r="L286" s="48" t="e">
        <f>COUNTIF(#REF!,B286)</f>
        <v>#REF!</v>
      </c>
      <c r="M286" s="48">
        <f>COUNTIF($B$3:B286,B286)</f>
        <v>1</v>
      </c>
      <c r="N286" s="48" t="s">
        <v>39</v>
      </c>
      <c r="O286" s="50"/>
      <c r="P286" s="52">
        <v>0</v>
      </c>
      <c r="Q286" s="53" t="s">
        <v>29</v>
      </c>
      <c r="R286" s="50"/>
      <c r="S286" t="str">
        <f>VLOOKUP(K286,联系方式!$B:$D,2,0)</f>
        <v>吴静芸</v>
      </c>
      <c r="T286">
        <f>VLOOKUP(K286,联系方式!$B:$D,3,0)</f>
        <v>18610617188</v>
      </c>
    </row>
    <row r="287" ht="30" customHeight="1" spans="1:20">
      <c r="A287" s="44"/>
      <c r="B287" s="45"/>
      <c r="C287" s="45" t="s">
        <v>842</v>
      </c>
      <c r="D287" s="45" t="s">
        <v>843</v>
      </c>
      <c r="E287" s="45" t="s">
        <v>521</v>
      </c>
      <c r="F287" s="45" t="s">
        <v>522</v>
      </c>
      <c r="G287" s="45" t="s">
        <v>49</v>
      </c>
      <c r="H287" s="45" t="s">
        <v>844</v>
      </c>
      <c r="I287" s="45" t="s">
        <v>37</v>
      </c>
      <c r="J287" s="48"/>
      <c r="K287" s="48" t="s">
        <v>847</v>
      </c>
      <c r="L287" s="48" t="e">
        <f>COUNTIF(#REF!,B287)</f>
        <v>#REF!</v>
      </c>
      <c r="M287" s="48">
        <f>COUNTIF($B$3:B287,B287)</f>
        <v>0</v>
      </c>
      <c r="N287" s="48" t="s">
        <v>39</v>
      </c>
      <c r="O287" s="50"/>
      <c r="P287" s="52">
        <v>41800</v>
      </c>
      <c r="Q287" s="53" t="s">
        <v>29</v>
      </c>
      <c r="R287" s="50"/>
      <c r="S287" t="str">
        <f>VLOOKUP(K287,联系方式!$B:$D,2,0)</f>
        <v>冯琳</v>
      </c>
      <c r="T287">
        <f>VLOOKUP(K287,联系方式!$B:$D,3,0)</f>
        <v>13810286745</v>
      </c>
    </row>
    <row r="288" ht="30" customHeight="1" spans="1:20">
      <c r="A288" s="44">
        <v>106</v>
      </c>
      <c r="B288" s="45" t="s">
        <v>848</v>
      </c>
      <c r="C288" s="45" t="s">
        <v>849</v>
      </c>
      <c r="D288" s="45" t="s">
        <v>850</v>
      </c>
      <c r="E288" s="45" t="s">
        <v>851</v>
      </c>
      <c r="F288" s="45" t="s">
        <v>852</v>
      </c>
      <c r="G288" s="45" t="s">
        <v>456</v>
      </c>
      <c r="H288" s="45" t="s">
        <v>835</v>
      </c>
      <c r="I288" s="45" t="s">
        <v>37</v>
      </c>
      <c r="J288" s="54"/>
      <c r="K288" s="48" t="s">
        <v>444</v>
      </c>
      <c r="L288" s="48" t="e">
        <f>COUNTIF(#REF!,B288)</f>
        <v>#REF!</v>
      </c>
      <c r="M288" s="48">
        <f>COUNTIF($B$3:B288,B288)</f>
        <v>1</v>
      </c>
      <c r="N288" s="48" t="s">
        <v>72</v>
      </c>
      <c r="O288" s="50" t="s">
        <v>853</v>
      </c>
      <c r="P288" s="52">
        <v>51800</v>
      </c>
      <c r="Q288" s="53" t="s">
        <v>29</v>
      </c>
      <c r="R288" s="50"/>
      <c r="S288" t="str">
        <f>VLOOKUP(K288,联系方式!$B:$D,2,0)</f>
        <v>林丽萍</v>
      </c>
      <c r="T288">
        <f>VLOOKUP(K288,联系方式!$B:$D,3,0)</f>
        <v>15911032158</v>
      </c>
    </row>
    <row r="289" ht="30" customHeight="1" spans="1:20">
      <c r="A289" s="44">
        <v>107</v>
      </c>
      <c r="B289" s="45" t="s">
        <v>854</v>
      </c>
      <c r="C289" s="45" t="s">
        <v>855</v>
      </c>
      <c r="D289" s="45" t="s">
        <v>651</v>
      </c>
      <c r="E289" s="45" t="s">
        <v>652</v>
      </c>
      <c r="F289" s="45" t="s">
        <v>856</v>
      </c>
      <c r="G289" s="45" t="s">
        <v>67</v>
      </c>
      <c r="H289" s="45" t="s">
        <v>427</v>
      </c>
      <c r="I289" s="45" t="s">
        <v>37</v>
      </c>
      <c r="J289" s="48"/>
      <c r="K289" s="48" t="s">
        <v>659</v>
      </c>
      <c r="L289" s="48" t="e">
        <f>COUNTIF(#REF!,B289)</f>
        <v>#REF!</v>
      </c>
      <c r="M289" s="48">
        <f>COUNTIF($B$3:B289,B289)</f>
        <v>1</v>
      </c>
      <c r="N289" s="48" t="s">
        <v>39</v>
      </c>
      <c r="O289" s="50"/>
      <c r="P289" s="52">
        <v>35000</v>
      </c>
      <c r="Q289" s="53" t="s">
        <v>29</v>
      </c>
      <c r="R289" s="50"/>
      <c r="S289" t="str">
        <f>VLOOKUP(K289,联系方式!$B:$D,2,0)</f>
        <v>陈劲松</v>
      </c>
      <c r="T289">
        <f>VLOOKUP(K289,联系方式!$B:$D,3,0)</f>
        <v>13810225838</v>
      </c>
    </row>
    <row r="290" ht="30" customHeight="1" spans="1:20">
      <c r="A290" s="44"/>
      <c r="B290" s="45"/>
      <c r="C290" s="45" t="s">
        <v>855</v>
      </c>
      <c r="D290" s="45" t="s">
        <v>651</v>
      </c>
      <c r="E290" s="45" t="s">
        <v>652</v>
      </c>
      <c r="F290" s="45" t="s">
        <v>856</v>
      </c>
      <c r="G290" s="45" t="s">
        <v>67</v>
      </c>
      <c r="H290" s="45" t="s">
        <v>427</v>
      </c>
      <c r="I290" s="45" t="s">
        <v>37</v>
      </c>
      <c r="J290" s="48"/>
      <c r="K290" s="48" t="s">
        <v>656</v>
      </c>
      <c r="L290" s="48" t="e">
        <f>COUNTIF(#REF!,B290)</f>
        <v>#REF!</v>
      </c>
      <c r="M290" s="48">
        <f>COUNTIF($B$3:B290,B290)</f>
        <v>0</v>
      </c>
      <c r="N290" s="48" t="s">
        <v>39</v>
      </c>
      <c r="O290" s="50"/>
      <c r="P290" s="52">
        <v>35000</v>
      </c>
      <c r="Q290" s="53" t="s">
        <v>29</v>
      </c>
      <c r="R290" s="50"/>
      <c r="S290" t="str">
        <f>VLOOKUP(K290,联系方式!$B:$D,2,0)</f>
        <v>李丹</v>
      </c>
      <c r="T290">
        <f>VLOOKUP(K290,联系方式!$B:$D,3,0)</f>
        <v>13560890121</v>
      </c>
    </row>
    <row r="291" ht="30" customHeight="1" spans="1:20">
      <c r="A291" s="44"/>
      <c r="B291" s="45"/>
      <c r="C291" s="45" t="s">
        <v>855</v>
      </c>
      <c r="D291" s="45" t="s">
        <v>651</v>
      </c>
      <c r="E291" s="45" t="s">
        <v>652</v>
      </c>
      <c r="F291" s="45" t="s">
        <v>856</v>
      </c>
      <c r="G291" s="45" t="s">
        <v>67</v>
      </c>
      <c r="H291" s="45" t="s">
        <v>427</v>
      </c>
      <c r="I291" s="45" t="s">
        <v>37</v>
      </c>
      <c r="J291" s="48"/>
      <c r="K291" s="48" t="s">
        <v>660</v>
      </c>
      <c r="L291" s="48" t="e">
        <f>COUNTIF(#REF!,B291)</f>
        <v>#REF!</v>
      </c>
      <c r="M291" s="48">
        <f>COUNTIF($B$3:B291,B291)</f>
        <v>0</v>
      </c>
      <c r="N291" s="48" t="s">
        <v>39</v>
      </c>
      <c r="O291" s="50"/>
      <c r="P291" s="52" t="s">
        <v>661</v>
      </c>
      <c r="Q291" s="53" t="s">
        <v>29</v>
      </c>
      <c r="R291" s="50"/>
      <c r="S291" t="str">
        <f>VLOOKUP(K291,联系方式!$B:$D,2,0)</f>
        <v>叶少良</v>
      </c>
      <c r="T291">
        <f>VLOOKUP(K291,联系方式!$B:$D,3,0)</f>
        <v>18100239601</v>
      </c>
    </row>
    <row r="292" ht="30" customHeight="1" spans="1:20">
      <c r="A292" s="44">
        <v>108</v>
      </c>
      <c r="B292" s="45" t="s">
        <v>857</v>
      </c>
      <c r="C292" s="45" t="s">
        <v>858</v>
      </c>
      <c r="D292" s="45" t="s">
        <v>859</v>
      </c>
      <c r="E292" s="45" t="s">
        <v>556</v>
      </c>
      <c r="F292" s="45" t="s">
        <v>860</v>
      </c>
      <c r="G292" s="45" t="s">
        <v>138</v>
      </c>
      <c r="H292" s="45" t="s">
        <v>427</v>
      </c>
      <c r="I292" s="45" t="s">
        <v>37</v>
      </c>
      <c r="J292" s="48"/>
      <c r="K292" s="48" t="s">
        <v>62</v>
      </c>
      <c r="L292" s="48" t="e">
        <f>COUNTIF(#REF!,B292)</f>
        <v>#REF!</v>
      </c>
      <c r="M292" s="48">
        <f>COUNTIF($B$3:B292,B292)</f>
        <v>1</v>
      </c>
      <c r="N292" s="48" t="s">
        <v>72</v>
      </c>
      <c r="O292" s="50" t="s">
        <v>715</v>
      </c>
      <c r="P292" s="52" t="s">
        <v>114</v>
      </c>
      <c r="Q292" s="53" t="s">
        <v>29</v>
      </c>
      <c r="R292" s="50" t="s">
        <v>41</v>
      </c>
      <c r="S292" t="str">
        <f>VLOOKUP(K292,联系方式!$B:$D,2,0)</f>
        <v>施春萍</v>
      </c>
      <c r="T292">
        <f>VLOOKUP(K292,联系方式!$B:$D,3,0)</f>
        <v>13929903007</v>
      </c>
    </row>
    <row r="293" ht="30" customHeight="1" spans="1:20">
      <c r="A293" s="44"/>
      <c r="B293" s="45"/>
      <c r="C293" s="45" t="s">
        <v>858</v>
      </c>
      <c r="D293" s="45" t="s">
        <v>859</v>
      </c>
      <c r="E293" s="45" t="s">
        <v>556</v>
      </c>
      <c r="F293" s="45" t="s">
        <v>860</v>
      </c>
      <c r="G293" s="45" t="s">
        <v>138</v>
      </c>
      <c r="H293" s="45" t="s">
        <v>427</v>
      </c>
      <c r="I293" s="45" t="s">
        <v>37</v>
      </c>
      <c r="J293" s="48"/>
      <c r="K293" s="48" t="s">
        <v>233</v>
      </c>
      <c r="L293" s="48" t="e">
        <f>COUNTIF(#REF!,B293)</f>
        <v>#REF!</v>
      </c>
      <c r="M293" s="48">
        <f>COUNTIF($B$3:B293,B293)</f>
        <v>0</v>
      </c>
      <c r="N293" s="48" t="s">
        <v>39</v>
      </c>
      <c r="O293" s="50"/>
      <c r="P293" s="52" t="s">
        <v>861</v>
      </c>
      <c r="Q293" s="53" t="s">
        <v>29</v>
      </c>
      <c r="R293" s="50" t="s">
        <v>41</v>
      </c>
      <c r="S293" t="str">
        <f>VLOOKUP(K293,联系方式!$B:$D,2,0)</f>
        <v>黎华</v>
      </c>
      <c r="T293">
        <f>VLOOKUP(K293,联系方式!$B:$D,3,0)</f>
        <v>13581947296</v>
      </c>
    </row>
    <row r="294" ht="30" customHeight="1" spans="1:20">
      <c r="A294" s="44"/>
      <c r="B294" s="45"/>
      <c r="C294" s="45" t="s">
        <v>858</v>
      </c>
      <c r="D294" s="45" t="s">
        <v>859</v>
      </c>
      <c r="E294" s="45" t="s">
        <v>556</v>
      </c>
      <c r="F294" s="45" t="s">
        <v>860</v>
      </c>
      <c r="G294" s="45" t="s">
        <v>138</v>
      </c>
      <c r="H294" s="45" t="s">
        <v>427</v>
      </c>
      <c r="I294" s="45" t="s">
        <v>37</v>
      </c>
      <c r="J294" s="48"/>
      <c r="K294" s="48" t="s">
        <v>428</v>
      </c>
      <c r="L294" s="48" t="e">
        <f>COUNTIF(#REF!,B294)</f>
        <v>#REF!</v>
      </c>
      <c r="M294" s="48">
        <f>COUNTIF($B$3:B294,B294)</f>
        <v>0</v>
      </c>
      <c r="N294" s="48" t="s">
        <v>39</v>
      </c>
      <c r="O294" s="50"/>
      <c r="P294" s="52" t="s">
        <v>863</v>
      </c>
      <c r="Q294" s="53" t="s">
        <v>29</v>
      </c>
      <c r="R294" s="50"/>
      <c r="S294" t="str">
        <f>VLOOKUP(K294,联系方式!$B:$D,2,0)</f>
        <v>蔡子生</v>
      </c>
      <c r="T294">
        <f>VLOOKUP(K294,联系方式!$B:$D,3,0)</f>
        <v>18929344566</v>
      </c>
    </row>
    <row r="295" ht="30" customHeight="1" spans="1:20">
      <c r="A295" s="44"/>
      <c r="B295" s="45"/>
      <c r="C295" s="45" t="s">
        <v>858</v>
      </c>
      <c r="D295" s="45" t="s">
        <v>859</v>
      </c>
      <c r="E295" s="45" t="s">
        <v>556</v>
      </c>
      <c r="F295" s="45" t="s">
        <v>860</v>
      </c>
      <c r="G295" s="45" t="s">
        <v>138</v>
      </c>
      <c r="H295" s="45" t="s">
        <v>427</v>
      </c>
      <c r="I295" s="45" t="s">
        <v>37</v>
      </c>
      <c r="J295" s="48"/>
      <c r="K295" s="48" t="s">
        <v>166</v>
      </c>
      <c r="L295" s="48" t="e">
        <f>COUNTIF(#REF!,B295)</f>
        <v>#REF!</v>
      </c>
      <c r="M295" s="48">
        <f>COUNTIF($B$3:B295,B295)</f>
        <v>0</v>
      </c>
      <c r="N295" s="48" t="s">
        <v>39</v>
      </c>
      <c r="O295" s="50"/>
      <c r="P295" s="52" t="s">
        <v>864</v>
      </c>
      <c r="Q295" s="53" t="s">
        <v>29</v>
      </c>
      <c r="R295" s="50"/>
      <c r="S295" t="str">
        <f>VLOOKUP(K295,联系方式!$B:$D,2,0)</f>
        <v>李可</v>
      </c>
      <c r="T295">
        <f>VLOOKUP(K295,联系方式!$B:$D,3,0)</f>
        <v>13810409288</v>
      </c>
    </row>
    <row r="296" ht="30" customHeight="1" spans="1:20">
      <c r="A296" s="44"/>
      <c r="B296" s="45"/>
      <c r="C296" s="45" t="s">
        <v>858</v>
      </c>
      <c r="D296" s="45" t="s">
        <v>859</v>
      </c>
      <c r="E296" s="45" t="s">
        <v>556</v>
      </c>
      <c r="F296" s="45" t="s">
        <v>860</v>
      </c>
      <c r="G296" s="45" t="s">
        <v>138</v>
      </c>
      <c r="H296" s="45" t="s">
        <v>427</v>
      </c>
      <c r="I296" s="45" t="s">
        <v>37</v>
      </c>
      <c r="J296" s="48"/>
      <c r="K296" s="48" t="s">
        <v>528</v>
      </c>
      <c r="L296" s="48" t="e">
        <f>COUNTIF(#REF!,B296)</f>
        <v>#REF!</v>
      </c>
      <c r="M296" s="48">
        <f>COUNTIF($B$3:B296,B296)</f>
        <v>0</v>
      </c>
      <c r="N296" s="48" t="s">
        <v>39</v>
      </c>
      <c r="O296" s="50"/>
      <c r="P296" s="52">
        <v>35800</v>
      </c>
      <c r="Q296" s="53" t="s">
        <v>29</v>
      </c>
      <c r="R296" s="50"/>
      <c r="S296" t="str">
        <f>VLOOKUP(K296,联系方式!$B:$D,2,0)</f>
        <v>黄志键</v>
      </c>
      <c r="T296">
        <f>VLOOKUP(K296,联系方式!$B:$D,3,0)</f>
        <v>13925319878</v>
      </c>
    </row>
    <row r="297" ht="30" customHeight="1" spans="1:20">
      <c r="A297" s="44">
        <v>109</v>
      </c>
      <c r="B297" s="45" t="s">
        <v>865</v>
      </c>
      <c r="C297" s="45" t="s">
        <v>866</v>
      </c>
      <c r="D297" s="45" t="s">
        <v>867</v>
      </c>
      <c r="E297" s="45" t="s">
        <v>581</v>
      </c>
      <c r="F297" s="45" t="s">
        <v>582</v>
      </c>
      <c r="G297" s="45" t="s">
        <v>687</v>
      </c>
      <c r="H297" s="45" t="s">
        <v>868</v>
      </c>
      <c r="I297" s="45" t="s">
        <v>37</v>
      </c>
      <c r="J297" s="54" t="s">
        <v>869</v>
      </c>
      <c r="K297" s="48" t="s">
        <v>735</v>
      </c>
      <c r="L297" s="48" t="e">
        <f>COUNTIF(#REF!,B297)</f>
        <v>#REF!</v>
      </c>
      <c r="M297" s="48">
        <f>COUNTIF($B$3:B297,B297)</f>
        <v>1</v>
      </c>
      <c r="N297" s="48" t="s">
        <v>39</v>
      </c>
      <c r="O297" s="50"/>
      <c r="P297" s="52" t="s">
        <v>870</v>
      </c>
      <c r="Q297" s="53" t="s">
        <v>29</v>
      </c>
      <c r="R297" s="50" t="s">
        <v>41</v>
      </c>
      <c r="S297" t="str">
        <f>VLOOKUP(K297,联系方式!$B:$D,2,0)</f>
        <v>胡清</v>
      </c>
      <c r="T297">
        <f>VLOOKUP(K297,联系方式!$B:$D,3,0)</f>
        <v>15850742869</v>
      </c>
    </row>
    <row r="298" ht="30" customHeight="1" spans="1:20">
      <c r="A298" s="44"/>
      <c r="B298" s="45"/>
      <c r="C298" s="45" t="s">
        <v>866</v>
      </c>
      <c r="D298" s="45" t="s">
        <v>867</v>
      </c>
      <c r="E298" s="45" t="s">
        <v>581</v>
      </c>
      <c r="F298" s="45" t="s">
        <v>582</v>
      </c>
      <c r="G298" s="45" t="s">
        <v>687</v>
      </c>
      <c r="H298" s="45" t="s">
        <v>868</v>
      </c>
      <c r="I298" s="45" t="s">
        <v>37</v>
      </c>
      <c r="J298" s="54"/>
      <c r="K298" s="48" t="s">
        <v>526</v>
      </c>
      <c r="L298" s="48" t="e">
        <f>COUNTIF(#REF!,B298)</f>
        <v>#REF!</v>
      </c>
      <c r="M298" s="48">
        <f>COUNTIF($B$3:B298,B298)</f>
        <v>0</v>
      </c>
      <c r="N298" s="48" t="s">
        <v>72</v>
      </c>
      <c r="O298" s="50" t="s">
        <v>871</v>
      </c>
      <c r="P298" s="52">
        <v>42840</v>
      </c>
      <c r="Q298" s="53" t="s">
        <v>29</v>
      </c>
      <c r="R298" s="50"/>
      <c r="S298" t="str">
        <f>VLOOKUP(K298,联系方式!$B:$D,2,0)</f>
        <v>李琦</v>
      </c>
      <c r="T298" t="str">
        <f>VLOOKUP(K298,联系方式!$B:$D,3,0)</f>
        <v>010-51238897/13718678964</v>
      </c>
    </row>
    <row r="299" ht="30" customHeight="1" spans="1:20">
      <c r="A299" s="44"/>
      <c r="B299" s="45"/>
      <c r="C299" s="45" t="s">
        <v>866</v>
      </c>
      <c r="D299" s="45" t="s">
        <v>867</v>
      </c>
      <c r="E299" s="45" t="s">
        <v>581</v>
      </c>
      <c r="F299" s="45" t="s">
        <v>582</v>
      </c>
      <c r="G299" s="45" t="s">
        <v>687</v>
      </c>
      <c r="H299" s="45" t="s">
        <v>868</v>
      </c>
      <c r="I299" s="45" t="s">
        <v>37</v>
      </c>
      <c r="J299" s="54"/>
      <c r="K299" s="48" t="s">
        <v>269</v>
      </c>
      <c r="L299" s="48" t="e">
        <f>COUNTIF(#REF!,B299)</f>
        <v>#REF!</v>
      </c>
      <c r="M299" s="48">
        <f>COUNTIF($B$3:B299,B299)</f>
        <v>0</v>
      </c>
      <c r="N299" s="48" t="s">
        <v>72</v>
      </c>
      <c r="O299" s="50" t="s">
        <v>871</v>
      </c>
      <c r="P299" s="52" t="s">
        <v>872</v>
      </c>
      <c r="Q299" s="53" t="s">
        <v>29</v>
      </c>
      <c r="R299" s="50"/>
      <c r="S299" t="str">
        <f>VLOOKUP(K299,联系方式!$B:$D,2,0)</f>
        <v>吴丽云</v>
      </c>
      <c r="T299">
        <f>VLOOKUP(K299,联系方式!$B:$D,3,0)</f>
        <v>18750782081</v>
      </c>
    </row>
    <row r="300" ht="30" customHeight="1" spans="1:20">
      <c r="A300" s="44"/>
      <c r="B300" s="45"/>
      <c r="C300" s="45" t="s">
        <v>866</v>
      </c>
      <c r="D300" s="45" t="s">
        <v>867</v>
      </c>
      <c r="E300" s="45" t="s">
        <v>581</v>
      </c>
      <c r="F300" s="45" t="s">
        <v>582</v>
      </c>
      <c r="G300" s="45" t="s">
        <v>687</v>
      </c>
      <c r="H300" s="45" t="s">
        <v>868</v>
      </c>
      <c r="I300" s="45" t="s">
        <v>37</v>
      </c>
      <c r="J300" s="54"/>
      <c r="K300" s="48" t="s">
        <v>569</v>
      </c>
      <c r="L300" s="48" t="e">
        <f>COUNTIF(#REF!,B300)</f>
        <v>#REF!</v>
      </c>
      <c r="M300" s="48">
        <f>COUNTIF($B$3:B300,B300)</f>
        <v>0</v>
      </c>
      <c r="N300" s="48" t="s">
        <v>72</v>
      </c>
      <c r="O300" s="50" t="s">
        <v>871</v>
      </c>
      <c r="P300" s="52" t="s">
        <v>873</v>
      </c>
      <c r="Q300" s="53" t="s">
        <v>29</v>
      </c>
      <c r="R300" s="50"/>
      <c r="S300" t="str">
        <f>VLOOKUP(K300,联系方式!$B:$D,2,0)</f>
        <v>仪雅昀</v>
      </c>
      <c r="T300">
        <f>VLOOKUP(K300,联系方式!$B:$D,3,0)</f>
        <v>13520618597</v>
      </c>
    </row>
    <row r="301" ht="30" customHeight="1" spans="1:20">
      <c r="A301" s="44">
        <v>110</v>
      </c>
      <c r="B301" s="45" t="s">
        <v>874</v>
      </c>
      <c r="C301" s="45" t="s">
        <v>875</v>
      </c>
      <c r="D301" s="45" t="s">
        <v>876</v>
      </c>
      <c r="E301" s="45" t="s">
        <v>540</v>
      </c>
      <c r="F301" s="45" t="s">
        <v>699</v>
      </c>
      <c r="G301" s="45" t="s">
        <v>877</v>
      </c>
      <c r="H301" s="45" t="s">
        <v>878</v>
      </c>
      <c r="I301" s="45" t="s">
        <v>37</v>
      </c>
      <c r="J301" s="48"/>
      <c r="K301" s="48" t="s">
        <v>563</v>
      </c>
      <c r="L301" s="48" t="e">
        <f>COUNTIF(#REF!,B301)</f>
        <v>#REF!</v>
      </c>
      <c r="M301" s="48">
        <f>COUNTIF($B$3:B301,B301)</f>
        <v>1</v>
      </c>
      <c r="N301" s="48" t="s">
        <v>39</v>
      </c>
      <c r="O301" s="50"/>
      <c r="P301" s="52" t="s">
        <v>879</v>
      </c>
      <c r="Q301" s="53" t="s">
        <v>29</v>
      </c>
      <c r="R301" s="50" t="s">
        <v>41</v>
      </c>
      <c r="S301" t="str">
        <f>VLOOKUP(K301,联系方式!$B:$D,2,0)</f>
        <v>刘礼</v>
      </c>
      <c r="T301">
        <f>VLOOKUP(K301,联系方式!$B:$D,3,0)</f>
        <v>13691426489</v>
      </c>
    </row>
    <row r="302" ht="30" customHeight="1" spans="1:20">
      <c r="A302" s="44"/>
      <c r="B302" s="45"/>
      <c r="C302" s="45" t="s">
        <v>875</v>
      </c>
      <c r="D302" s="45" t="s">
        <v>876</v>
      </c>
      <c r="E302" s="45" t="s">
        <v>540</v>
      </c>
      <c r="F302" s="45" t="s">
        <v>699</v>
      </c>
      <c r="G302" s="45" t="s">
        <v>877</v>
      </c>
      <c r="H302" s="45" t="s">
        <v>878</v>
      </c>
      <c r="I302" s="45" t="s">
        <v>37</v>
      </c>
      <c r="J302" s="48"/>
      <c r="K302" s="48" t="s">
        <v>760</v>
      </c>
      <c r="L302" s="48" t="e">
        <f>COUNTIF(#REF!,B302)</f>
        <v>#REF!</v>
      </c>
      <c r="M302" s="48">
        <f>COUNTIF($B$3:B302,B302)</f>
        <v>0</v>
      </c>
      <c r="N302" s="48" t="s">
        <v>72</v>
      </c>
      <c r="O302" s="50" t="s">
        <v>880</v>
      </c>
      <c r="P302" s="52" t="s">
        <v>421</v>
      </c>
      <c r="Q302" s="53" t="s">
        <v>29</v>
      </c>
      <c r="R302" s="50" t="s">
        <v>41</v>
      </c>
      <c r="S302" t="str">
        <f>VLOOKUP(K302,联系方式!$B:$D,2,0)</f>
        <v>张仕毅</v>
      </c>
      <c r="T302">
        <f>VLOOKUP(K302,联系方式!$B:$D,3,0)</f>
        <v>13790509861</v>
      </c>
    </row>
    <row r="303" ht="30" customHeight="1" spans="1:20">
      <c r="A303" s="44"/>
      <c r="B303" s="45"/>
      <c r="C303" s="45" t="s">
        <v>875</v>
      </c>
      <c r="D303" s="45" t="s">
        <v>876</v>
      </c>
      <c r="E303" s="45" t="s">
        <v>540</v>
      </c>
      <c r="F303" s="45" t="s">
        <v>699</v>
      </c>
      <c r="G303" s="45" t="s">
        <v>877</v>
      </c>
      <c r="H303" s="45" t="s">
        <v>878</v>
      </c>
      <c r="I303" s="45" t="s">
        <v>37</v>
      </c>
      <c r="J303" s="48"/>
      <c r="K303" s="48" t="s">
        <v>882</v>
      </c>
      <c r="L303" s="48" t="e">
        <f>COUNTIF(#REF!,B303)</f>
        <v>#REF!</v>
      </c>
      <c r="M303" s="48">
        <f>COUNTIF($B$3:B303,B303)</f>
        <v>0</v>
      </c>
      <c r="N303" s="48" t="s">
        <v>72</v>
      </c>
      <c r="O303" s="50" t="s">
        <v>880</v>
      </c>
      <c r="P303" s="52" t="s">
        <v>883</v>
      </c>
      <c r="Q303" s="53" t="s">
        <v>29</v>
      </c>
      <c r="R303" s="50" t="s">
        <v>41</v>
      </c>
      <c r="S303" t="str">
        <f>VLOOKUP(K303,联系方式!$B:$D,2,0)</f>
        <v>李美珍</v>
      </c>
      <c r="T303">
        <f>VLOOKUP(K303,联系方式!$B:$D,3,0)</f>
        <v>13725543493</v>
      </c>
    </row>
    <row r="304" ht="30" customHeight="1" spans="1:20">
      <c r="A304" s="44"/>
      <c r="B304" s="45"/>
      <c r="C304" s="45" t="s">
        <v>875</v>
      </c>
      <c r="D304" s="45" t="s">
        <v>876</v>
      </c>
      <c r="E304" s="45" t="s">
        <v>540</v>
      </c>
      <c r="F304" s="45" t="s">
        <v>699</v>
      </c>
      <c r="G304" s="45" t="s">
        <v>877</v>
      </c>
      <c r="H304" s="45" t="s">
        <v>878</v>
      </c>
      <c r="I304" s="45" t="s">
        <v>37</v>
      </c>
      <c r="J304" s="48"/>
      <c r="K304" s="48" t="s">
        <v>884</v>
      </c>
      <c r="L304" s="48" t="e">
        <f>COUNTIF(#REF!,B304)</f>
        <v>#REF!</v>
      </c>
      <c r="M304" s="48">
        <f>COUNTIF($B$3:B304,B304)</f>
        <v>0</v>
      </c>
      <c r="N304" s="48" t="s">
        <v>72</v>
      </c>
      <c r="O304" s="50" t="s">
        <v>880</v>
      </c>
      <c r="P304" s="52" t="s">
        <v>304</v>
      </c>
      <c r="Q304" s="53" t="s">
        <v>29</v>
      </c>
      <c r="R304" s="50" t="s">
        <v>41</v>
      </c>
      <c r="S304" t="str">
        <f>VLOOKUP(K304,联系方式!$B:$D,2,0)</f>
        <v>李宏彦</v>
      </c>
      <c r="T304">
        <f>VLOOKUP(K304,联系方式!$B:$D,3,0)</f>
        <v>13922925660</v>
      </c>
    </row>
    <row r="305" ht="30" customHeight="1" spans="1:20">
      <c r="A305" s="44"/>
      <c r="B305" s="45"/>
      <c r="C305" s="45" t="s">
        <v>875</v>
      </c>
      <c r="D305" s="45" t="s">
        <v>876</v>
      </c>
      <c r="E305" s="45" t="s">
        <v>540</v>
      </c>
      <c r="F305" s="45" t="s">
        <v>699</v>
      </c>
      <c r="G305" s="45" t="s">
        <v>877</v>
      </c>
      <c r="H305" s="45" t="s">
        <v>878</v>
      </c>
      <c r="I305" s="45" t="s">
        <v>37</v>
      </c>
      <c r="J305" s="48"/>
      <c r="K305" s="48" t="s">
        <v>885</v>
      </c>
      <c r="L305" s="48" t="e">
        <f>COUNTIF(#REF!,B305)</f>
        <v>#REF!</v>
      </c>
      <c r="M305" s="48">
        <f>COUNTIF($B$3:B305,B305)</f>
        <v>0</v>
      </c>
      <c r="N305" s="48" t="s">
        <v>72</v>
      </c>
      <c r="O305" s="50" t="s">
        <v>837</v>
      </c>
      <c r="P305" s="52" t="s">
        <v>886</v>
      </c>
      <c r="Q305" s="53" t="s">
        <v>29</v>
      </c>
      <c r="R305" s="50" t="s">
        <v>41</v>
      </c>
      <c r="S305" t="str">
        <f>VLOOKUP(K305,联系方式!$B:$D,2,0)</f>
        <v>李正松</v>
      </c>
      <c r="T305">
        <f>VLOOKUP(K305,联系方式!$B:$D,3,0)</f>
        <v>13611488425</v>
      </c>
    </row>
    <row r="306" ht="30" customHeight="1" spans="1:20">
      <c r="A306" s="44"/>
      <c r="B306" s="45"/>
      <c r="C306" s="45" t="s">
        <v>875</v>
      </c>
      <c r="D306" s="45" t="s">
        <v>876</v>
      </c>
      <c r="E306" s="45" t="s">
        <v>540</v>
      </c>
      <c r="F306" s="45" t="s">
        <v>699</v>
      </c>
      <c r="G306" s="45" t="s">
        <v>877</v>
      </c>
      <c r="H306" s="45" t="s">
        <v>878</v>
      </c>
      <c r="I306" s="45" t="s">
        <v>37</v>
      </c>
      <c r="J306" s="48"/>
      <c r="K306" s="48" t="s">
        <v>839</v>
      </c>
      <c r="L306" s="48" t="e">
        <f>COUNTIF(#REF!,B306)</f>
        <v>#REF!</v>
      </c>
      <c r="M306" s="48">
        <f>COUNTIF($B$3:B306,B306)</f>
        <v>0</v>
      </c>
      <c r="N306" s="48" t="s">
        <v>72</v>
      </c>
      <c r="O306" s="50" t="s">
        <v>526</v>
      </c>
      <c r="P306" s="52" t="s">
        <v>886</v>
      </c>
      <c r="Q306" s="53" t="s">
        <v>29</v>
      </c>
      <c r="R306" s="50" t="s">
        <v>41</v>
      </c>
      <c r="S306" t="str">
        <f>VLOOKUP(K306,联系方式!$B:$D,2,0)</f>
        <v>杨雪芳</v>
      </c>
      <c r="T306">
        <f>VLOOKUP(K306,联系方式!$B:$D,3,0)</f>
        <v>18813689346</v>
      </c>
    </row>
    <row r="307" ht="30" customHeight="1" spans="1:20">
      <c r="A307" s="44"/>
      <c r="B307" s="45"/>
      <c r="C307" s="45" t="s">
        <v>875</v>
      </c>
      <c r="D307" s="45" t="s">
        <v>876</v>
      </c>
      <c r="E307" s="45" t="s">
        <v>540</v>
      </c>
      <c r="F307" s="45" t="s">
        <v>699</v>
      </c>
      <c r="G307" s="45" t="s">
        <v>877</v>
      </c>
      <c r="H307" s="45" t="s">
        <v>878</v>
      </c>
      <c r="I307" s="45" t="s">
        <v>37</v>
      </c>
      <c r="J307" s="48"/>
      <c r="K307" s="48" t="s">
        <v>887</v>
      </c>
      <c r="L307" s="48" t="e">
        <f>COUNTIF(#REF!,B307)</f>
        <v>#REF!</v>
      </c>
      <c r="M307" s="48">
        <f>COUNTIF($B$3:B307,B307)</f>
        <v>0</v>
      </c>
      <c r="N307" s="48" t="s">
        <v>39</v>
      </c>
      <c r="O307" s="50"/>
      <c r="P307" s="52" t="s">
        <v>888</v>
      </c>
      <c r="Q307" s="53" t="s">
        <v>29</v>
      </c>
      <c r="R307" s="50"/>
      <c r="S307" t="str">
        <f>VLOOKUP(K307,联系方式!$B:$D,2,0)</f>
        <v>许淳彦</v>
      </c>
      <c r="T307" t="str">
        <f>VLOOKUP(K307,联系方式!$B:$D,3,0)</f>
        <v>13926532251
0755-82781314</v>
      </c>
    </row>
    <row r="308" ht="30" customHeight="1" spans="1:20">
      <c r="A308" s="44"/>
      <c r="B308" s="45"/>
      <c r="C308" s="45" t="s">
        <v>875</v>
      </c>
      <c r="D308" s="45" t="s">
        <v>876</v>
      </c>
      <c r="E308" s="45" t="s">
        <v>540</v>
      </c>
      <c r="F308" s="45" t="s">
        <v>699</v>
      </c>
      <c r="G308" s="45" t="s">
        <v>877</v>
      </c>
      <c r="H308" s="45" t="s">
        <v>878</v>
      </c>
      <c r="I308" s="45" t="s">
        <v>37</v>
      </c>
      <c r="J308" s="48"/>
      <c r="K308" s="48" t="s">
        <v>880</v>
      </c>
      <c r="L308" s="48" t="e">
        <f>COUNTIF(#REF!,B308)</f>
        <v>#REF!</v>
      </c>
      <c r="M308" s="48">
        <f>COUNTIF($B$3:B308,B308)</f>
        <v>0</v>
      </c>
      <c r="N308" s="48" t="s">
        <v>39</v>
      </c>
      <c r="O308" s="50"/>
      <c r="P308" s="52">
        <v>44100</v>
      </c>
      <c r="Q308" s="53" t="s">
        <v>29</v>
      </c>
      <c r="R308" s="50"/>
      <c r="S308" t="str">
        <f>VLOOKUP(K308,联系方式!$B:$D,2,0)</f>
        <v>段可欣</v>
      </c>
      <c r="T308">
        <f>VLOOKUP(K308,联系方式!$B:$D,3,0)</f>
        <v>18500459908</v>
      </c>
    </row>
    <row r="309" ht="30" customHeight="1" spans="1:20">
      <c r="A309" s="44"/>
      <c r="B309" s="45"/>
      <c r="C309" s="45" t="s">
        <v>875</v>
      </c>
      <c r="D309" s="45" t="s">
        <v>876</v>
      </c>
      <c r="E309" s="45" t="s">
        <v>540</v>
      </c>
      <c r="F309" s="45" t="s">
        <v>699</v>
      </c>
      <c r="G309" s="45" t="s">
        <v>877</v>
      </c>
      <c r="H309" s="45" t="s">
        <v>878</v>
      </c>
      <c r="I309" s="45" t="s">
        <v>37</v>
      </c>
      <c r="J309" s="48"/>
      <c r="K309" s="48" t="s">
        <v>837</v>
      </c>
      <c r="L309" s="48" t="e">
        <f>COUNTIF(#REF!,B309)</f>
        <v>#REF!</v>
      </c>
      <c r="M309" s="48">
        <f>COUNTIF($B$3:B309,B309)</f>
        <v>0</v>
      </c>
      <c r="N309" s="48" t="s">
        <v>39</v>
      </c>
      <c r="O309" s="50"/>
      <c r="P309" s="52" t="s">
        <v>883</v>
      </c>
      <c r="Q309" s="53" t="s">
        <v>29</v>
      </c>
      <c r="R309" s="50"/>
      <c r="S309" t="str">
        <f>VLOOKUP(K309,联系方式!$B:$D,2,0)</f>
        <v>张曦</v>
      </c>
      <c r="T309" t="str">
        <f>VLOOKUP(K309,联系方式!$B:$D,3,0)</f>
        <v>13810727096
010-51662329分机78</v>
      </c>
    </row>
    <row r="310" ht="30" customHeight="1" spans="1:20">
      <c r="A310" s="44"/>
      <c r="B310" s="45"/>
      <c r="C310" s="45" t="s">
        <v>875</v>
      </c>
      <c r="D310" s="45" t="s">
        <v>876</v>
      </c>
      <c r="E310" s="45" t="s">
        <v>540</v>
      </c>
      <c r="F310" s="45" t="s">
        <v>699</v>
      </c>
      <c r="G310" s="45" t="s">
        <v>877</v>
      </c>
      <c r="H310" s="45" t="s">
        <v>878</v>
      </c>
      <c r="I310" s="45" t="s">
        <v>37</v>
      </c>
      <c r="J310" s="48"/>
      <c r="K310" s="48" t="s">
        <v>526</v>
      </c>
      <c r="L310" s="48" t="e">
        <f>COUNTIF(#REF!,B310)</f>
        <v>#REF!</v>
      </c>
      <c r="M310" s="48">
        <f>COUNTIF($B$3:B310,B310)</f>
        <v>0</v>
      </c>
      <c r="N310" s="48" t="s">
        <v>39</v>
      </c>
      <c r="O310" s="50"/>
      <c r="P310" s="52">
        <v>47800</v>
      </c>
      <c r="Q310" s="53" t="s">
        <v>29</v>
      </c>
      <c r="R310" s="50"/>
      <c r="S310" t="str">
        <f>VLOOKUP(K310,联系方式!$B:$D,2,0)</f>
        <v>李琦</v>
      </c>
      <c r="T310" t="str">
        <f>VLOOKUP(K310,联系方式!$B:$D,3,0)</f>
        <v>010-51238897/13718678964</v>
      </c>
    </row>
    <row r="311" ht="30" customHeight="1" spans="1:20">
      <c r="A311" s="44"/>
      <c r="B311" s="45"/>
      <c r="C311" s="45" t="s">
        <v>875</v>
      </c>
      <c r="D311" s="45" t="s">
        <v>876</v>
      </c>
      <c r="E311" s="45" t="s">
        <v>540</v>
      </c>
      <c r="F311" s="45" t="s">
        <v>699</v>
      </c>
      <c r="G311" s="45" t="s">
        <v>877</v>
      </c>
      <c r="H311" s="45" t="s">
        <v>878</v>
      </c>
      <c r="I311" s="45" t="s">
        <v>37</v>
      </c>
      <c r="J311" s="48"/>
      <c r="K311" s="48" t="s">
        <v>569</v>
      </c>
      <c r="L311" s="48" t="e">
        <f>COUNTIF(#REF!,B311)</f>
        <v>#REF!</v>
      </c>
      <c r="M311" s="48">
        <f>COUNTIF($B$3:B311,B311)</f>
        <v>0</v>
      </c>
      <c r="N311" s="48" t="s">
        <v>72</v>
      </c>
      <c r="O311" s="50" t="s">
        <v>889</v>
      </c>
      <c r="P311" s="52" t="s">
        <v>883</v>
      </c>
      <c r="Q311" s="53" t="s">
        <v>29</v>
      </c>
      <c r="R311" s="50"/>
      <c r="S311" t="str">
        <f>VLOOKUP(K311,联系方式!$B:$D,2,0)</f>
        <v>仪雅昀</v>
      </c>
      <c r="T311">
        <f>VLOOKUP(K311,联系方式!$B:$D,3,0)</f>
        <v>13520618597</v>
      </c>
    </row>
    <row r="312" ht="30" customHeight="1" spans="1:20">
      <c r="A312" s="44"/>
      <c r="B312" s="45"/>
      <c r="C312" s="45" t="s">
        <v>875</v>
      </c>
      <c r="D312" s="45" t="s">
        <v>876</v>
      </c>
      <c r="E312" s="45" t="s">
        <v>540</v>
      </c>
      <c r="F312" s="45" t="s">
        <v>699</v>
      </c>
      <c r="G312" s="45" t="s">
        <v>877</v>
      </c>
      <c r="H312" s="45" t="s">
        <v>878</v>
      </c>
      <c r="I312" s="45" t="s">
        <v>37</v>
      </c>
      <c r="J312" s="48"/>
      <c r="K312" s="48" t="s">
        <v>890</v>
      </c>
      <c r="L312" s="48"/>
      <c r="M312" s="48"/>
      <c r="N312" s="48" t="s">
        <v>39</v>
      </c>
      <c r="O312" s="50"/>
      <c r="P312" s="52"/>
      <c r="Q312" s="53" t="s">
        <v>29</v>
      </c>
      <c r="R312" s="50"/>
      <c r="S312" t="e">
        <f>VLOOKUP(K312,联系方式!$B:$D,2,0)</f>
        <v>#N/A</v>
      </c>
      <c r="T312" t="e">
        <f>VLOOKUP(K312,联系方式!$B:$D,3,0)</f>
        <v>#N/A</v>
      </c>
    </row>
    <row r="313" ht="30" customHeight="1" spans="1:20">
      <c r="A313" s="44"/>
      <c r="B313" s="45"/>
      <c r="C313" s="45" t="s">
        <v>875</v>
      </c>
      <c r="D313" s="45" t="s">
        <v>876</v>
      </c>
      <c r="E313" s="45" t="s">
        <v>540</v>
      </c>
      <c r="F313" s="45" t="s">
        <v>699</v>
      </c>
      <c r="G313" s="45" t="s">
        <v>877</v>
      </c>
      <c r="H313" s="45" t="s">
        <v>878</v>
      </c>
      <c r="I313" s="45" t="s">
        <v>37</v>
      </c>
      <c r="J313" s="48"/>
      <c r="K313" s="48" t="s">
        <v>706</v>
      </c>
      <c r="L313" s="48" t="e">
        <f>COUNTIF(#REF!,B313)</f>
        <v>#REF!</v>
      </c>
      <c r="M313" s="48">
        <f>COUNTIF($B$3:B313,B313)</f>
        <v>0</v>
      </c>
      <c r="N313" s="48" t="s">
        <v>39</v>
      </c>
      <c r="O313" s="50"/>
      <c r="P313" s="52">
        <v>0</v>
      </c>
      <c r="Q313" s="53" t="s">
        <v>29</v>
      </c>
      <c r="R313" s="50"/>
      <c r="S313" t="str">
        <f>VLOOKUP(K313,联系方式!$B:$D,2,0)</f>
        <v>沈梦凡</v>
      </c>
      <c r="T313" t="str">
        <f>VLOOKUP(K313,联系方式!$B:$D,3,0)</f>
        <v>021-20205682</v>
      </c>
    </row>
    <row r="314" ht="30" customHeight="1" spans="1:20">
      <c r="A314" s="44">
        <v>111</v>
      </c>
      <c r="B314" s="45" t="s">
        <v>891</v>
      </c>
      <c r="C314" s="45" t="s">
        <v>892</v>
      </c>
      <c r="D314" s="45" t="s">
        <v>893</v>
      </c>
      <c r="E314" s="45" t="s">
        <v>540</v>
      </c>
      <c r="F314" s="45" t="s">
        <v>894</v>
      </c>
      <c r="G314" s="45" t="s">
        <v>895</v>
      </c>
      <c r="H314" s="45" t="s">
        <v>896</v>
      </c>
      <c r="I314" s="45" t="s">
        <v>37</v>
      </c>
      <c r="J314" s="48" t="s">
        <v>897</v>
      </c>
      <c r="K314" s="48" t="s">
        <v>231</v>
      </c>
      <c r="L314" s="48" t="e">
        <f>COUNTIF(#REF!,B314)</f>
        <v>#REF!</v>
      </c>
      <c r="M314" s="48">
        <f>COUNTIF($B$3:B314,B314)</f>
        <v>1</v>
      </c>
      <c r="N314" s="48" t="s">
        <v>72</v>
      </c>
      <c r="O314" s="50" t="s">
        <v>898</v>
      </c>
      <c r="P314" s="52" t="s">
        <v>899</v>
      </c>
      <c r="Q314" s="53" t="s">
        <v>29</v>
      </c>
      <c r="R314" s="50" t="s">
        <v>41</v>
      </c>
      <c r="S314" t="str">
        <f>VLOOKUP(K314,联系方式!$B:$D,2,0)</f>
        <v>宁荣芳</v>
      </c>
      <c r="T314">
        <f>VLOOKUP(K314,联系方式!$B:$D,3,0)</f>
        <v>13660516936</v>
      </c>
    </row>
    <row r="315" ht="30" customHeight="1" spans="1:20">
      <c r="A315" s="44"/>
      <c r="B315" s="45"/>
      <c r="C315" s="45" t="s">
        <v>892</v>
      </c>
      <c r="D315" s="45" t="s">
        <v>893</v>
      </c>
      <c r="E315" s="45" t="s">
        <v>540</v>
      </c>
      <c r="F315" s="45" t="s">
        <v>894</v>
      </c>
      <c r="G315" s="45" t="s">
        <v>895</v>
      </c>
      <c r="H315" s="45" t="s">
        <v>896</v>
      </c>
      <c r="I315" s="45" t="s">
        <v>37</v>
      </c>
      <c r="J315" s="48"/>
      <c r="K315" s="48" t="s">
        <v>900</v>
      </c>
      <c r="L315" s="48" t="e">
        <f>COUNTIF(#REF!,B315)</f>
        <v>#REF!</v>
      </c>
      <c r="M315" s="48">
        <f>COUNTIF($B$3:B315,B315)</f>
        <v>0</v>
      </c>
      <c r="N315" s="48" t="s">
        <v>39</v>
      </c>
      <c r="O315" s="50"/>
      <c r="P315" s="52" t="s">
        <v>901</v>
      </c>
      <c r="Q315" s="53" t="s">
        <v>29</v>
      </c>
      <c r="R315" s="50" t="s">
        <v>41</v>
      </c>
      <c r="S315" t="str">
        <f>VLOOKUP(K315,联系方式!$B:$D,2,0)</f>
        <v>马云轩</v>
      </c>
      <c r="T315" t="str">
        <f>VLOOKUP(K315,联系方式!$B:$D,3,0)</f>
        <v>15600762231
010-58036335</v>
      </c>
    </row>
    <row r="316" ht="30" customHeight="1" spans="1:20">
      <c r="A316" s="44"/>
      <c r="B316" s="45"/>
      <c r="C316" s="45" t="s">
        <v>892</v>
      </c>
      <c r="D316" s="45" t="s">
        <v>893</v>
      </c>
      <c r="E316" s="45" t="s">
        <v>540</v>
      </c>
      <c r="F316" s="45" t="s">
        <v>894</v>
      </c>
      <c r="G316" s="45" t="s">
        <v>895</v>
      </c>
      <c r="H316" s="45" t="s">
        <v>896</v>
      </c>
      <c r="I316" s="45" t="s">
        <v>37</v>
      </c>
      <c r="J316" s="48"/>
      <c r="K316" s="48" t="s">
        <v>902</v>
      </c>
      <c r="L316" s="48" t="e">
        <f>COUNTIF(#REF!,B316)</f>
        <v>#REF!</v>
      </c>
      <c r="M316" s="48">
        <f>COUNTIF($B$3:B316,B316)</f>
        <v>0</v>
      </c>
      <c r="N316" s="48" t="s">
        <v>39</v>
      </c>
      <c r="O316" s="50"/>
      <c r="P316" s="52" t="s">
        <v>903</v>
      </c>
      <c r="Q316" s="53" t="s">
        <v>29</v>
      </c>
      <c r="R316" s="50" t="s">
        <v>41</v>
      </c>
      <c r="S316" t="str">
        <f>VLOOKUP(K316,联系方式!$B:$D,2,0)</f>
        <v>王勇</v>
      </c>
      <c r="T316">
        <f>VLOOKUP(K316,联系方式!$B:$D,3,0)</f>
        <v>18016353812</v>
      </c>
    </row>
    <row r="317" ht="30" customHeight="1" spans="1:20">
      <c r="A317" s="44"/>
      <c r="B317" s="45"/>
      <c r="C317" s="45" t="s">
        <v>892</v>
      </c>
      <c r="D317" s="45" t="s">
        <v>893</v>
      </c>
      <c r="E317" s="45" t="s">
        <v>540</v>
      </c>
      <c r="F317" s="45" t="s">
        <v>894</v>
      </c>
      <c r="G317" s="45" t="s">
        <v>895</v>
      </c>
      <c r="H317" s="45" t="s">
        <v>896</v>
      </c>
      <c r="I317" s="45" t="s">
        <v>37</v>
      </c>
      <c r="J317" s="48"/>
      <c r="K317" s="48" t="s">
        <v>904</v>
      </c>
      <c r="L317" s="48" t="e">
        <f>COUNTIF(#REF!,B317)</f>
        <v>#REF!</v>
      </c>
      <c r="M317" s="48">
        <f>COUNTIF($B$3:B317,B317)</f>
        <v>0</v>
      </c>
      <c r="N317" s="48" t="s">
        <v>39</v>
      </c>
      <c r="O317" s="50"/>
      <c r="P317" s="52" t="s">
        <v>905</v>
      </c>
      <c r="Q317" s="53" t="s">
        <v>29</v>
      </c>
      <c r="R317" s="50" t="s">
        <v>41</v>
      </c>
      <c r="S317" t="str">
        <f>VLOOKUP(K317,联系方式!$B:$D,2,0)</f>
        <v>王家富</v>
      </c>
      <c r="T317">
        <f>VLOOKUP(K317,联系方式!$B:$D,3,0)</f>
        <v>15395830299</v>
      </c>
    </row>
    <row r="318" ht="30" customHeight="1" spans="1:20">
      <c r="A318" s="44"/>
      <c r="B318" s="45"/>
      <c r="C318" s="45" t="s">
        <v>892</v>
      </c>
      <c r="D318" s="45" t="s">
        <v>893</v>
      </c>
      <c r="E318" s="45" t="s">
        <v>540</v>
      </c>
      <c r="F318" s="45" t="s">
        <v>894</v>
      </c>
      <c r="G318" s="45" t="s">
        <v>895</v>
      </c>
      <c r="H318" s="45" t="s">
        <v>896</v>
      </c>
      <c r="I318" s="45" t="s">
        <v>37</v>
      </c>
      <c r="J318" s="48"/>
      <c r="K318" s="48" t="s">
        <v>906</v>
      </c>
      <c r="L318" s="48" t="e">
        <f>COUNTIF(#REF!,B318)</f>
        <v>#REF!</v>
      </c>
      <c r="M318" s="48">
        <f>COUNTIF($B$3:B318,B318)</f>
        <v>0</v>
      </c>
      <c r="N318" s="48" t="s">
        <v>39</v>
      </c>
      <c r="O318" s="50"/>
      <c r="P318" s="52">
        <v>0</v>
      </c>
      <c r="Q318" s="53" t="s">
        <v>29</v>
      </c>
      <c r="R318" s="50"/>
      <c r="S318" t="str">
        <f>VLOOKUP(K318,联系方式!$B:$D,2,0)</f>
        <v>尹欢</v>
      </c>
      <c r="T318">
        <f>VLOOKUP(K318,联系方式!$B:$D,3,0)</f>
        <v>13602603010</v>
      </c>
    </row>
    <row r="319" ht="30" customHeight="1" spans="1:20">
      <c r="A319" s="44"/>
      <c r="B319" s="45"/>
      <c r="C319" s="45" t="s">
        <v>892</v>
      </c>
      <c r="D319" s="45" t="s">
        <v>893</v>
      </c>
      <c r="E319" s="45" t="s">
        <v>540</v>
      </c>
      <c r="F319" s="45" t="s">
        <v>894</v>
      </c>
      <c r="G319" s="45" t="s">
        <v>895</v>
      </c>
      <c r="H319" s="45" t="s">
        <v>896</v>
      </c>
      <c r="I319" s="45" t="s">
        <v>37</v>
      </c>
      <c r="J319" s="48"/>
      <c r="K319" s="48" t="s">
        <v>238</v>
      </c>
      <c r="L319" s="48" t="e">
        <f>COUNTIF(#REF!,B319)</f>
        <v>#REF!</v>
      </c>
      <c r="M319" s="48">
        <f>COUNTIF($B$3:B319,B319)</f>
        <v>0</v>
      </c>
      <c r="N319" s="48" t="s">
        <v>39</v>
      </c>
      <c r="O319" s="50"/>
      <c r="P319" s="52">
        <v>78300</v>
      </c>
      <c r="Q319" s="53" t="s">
        <v>29</v>
      </c>
      <c r="R319" s="50"/>
      <c r="S319" t="str">
        <f>VLOOKUP(K319,联系方式!$B:$D,2,0)</f>
        <v>付茂红
耿银</v>
      </c>
      <c r="T319" t="str">
        <f>VLOOKUP(K319,联系方式!$B:$D,3,0)</f>
        <v>18601224449
13901039861</v>
      </c>
    </row>
    <row r="320" ht="30" customHeight="1" spans="1:20">
      <c r="A320" s="44">
        <v>112</v>
      </c>
      <c r="B320" s="45" t="s">
        <v>907</v>
      </c>
      <c r="C320" s="45" t="s">
        <v>908</v>
      </c>
      <c r="D320" s="45" t="s">
        <v>909</v>
      </c>
      <c r="E320" s="45" t="s">
        <v>521</v>
      </c>
      <c r="F320" s="45"/>
      <c r="G320" s="45" t="s">
        <v>67</v>
      </c>
      <c r="H320" s="45" t="s">
        <v>910</v>
      </c>
      <c r="I320" s="45" t="s">
        <v>37</v>
      </c>
      <c r="J320" s="48" t="s">
        <v>911</v>
      </c>
      <c r="K320" s="48" t="s">
        <v>912</v>
      </c>
      <c r="L320" s="48" t="e">
        <f>COUNTIF(#REF!,B320)</f>
        <v>#REF!</v>
      </c>
      <c r="M320" s="48">
        <f>COUNTIF($B$3:B320,B320)</f>
        <v>1</v>
      </c>
      <c r="N320" s="48" t="s">
        <v>39</v>
      </c>
      <c r="O320" s="50"/>
      <c r="P320" s="52" t="s">
        <v>391</v>
      </c>
      <c r="Q320" s="53" t="s">
        <v>29</v>
      </c>
      <c r="R320" s="50" t="s">
        <v>41</v>
      </c>
      <c r="S320" t="str">
        <f>VLOOKUP(K320,联系方式!$B:$D,2,0)</f>
        <v>李平平</v>
      </c>
      <c r="T320">
        <f>VLOOKUP(K320,联系方式!$B:$D,3,0)</f>
        <v>15026766129</v>
      </c>
    </row>
    <row r="321" ht="30" customHeight="1" spans="1:20">
      <c r="A321" s="44"/>
      <c r="B321" s="45"/>
      <c r="C321" s="45" t="s">
        <v>908</v>
      </c>
      <c r="D321" s="45" t="s">
        <v>909</v>
      </c>
      <c r="E321" s="45" t="s">
        <v>521</v>
      </c>
      <c r="F321" s="45"/>
      <c r="G321" s="45" t="s">
        <v>67</v>
      </c>
      <c r="H321" s="45" t="s">
        <v>910</v>
      </c>
      <c r="I321" s="45" t="s">
        <v>37</v>
      </c>
      <c r="J321" s="48"/>
      <c r="K321" s="48" t="s">
        <v>69</v>
      </c>
      <c r="L321" s="48" t="e">
        <f>COUNTIF(#REF!,B321)</f>
        <v>#REF!</v>
      </c>
      <c r="M321" s="48">
        <f>COUNTIF($B$3:B321,B321)</f>
        <v>0</v>
      </c>
      <c r="N321" s="48" t="s">
        <v>39</v>
      </c>
      <c r="O321" s="50"/>
      <c r="P321" s="52" t="s">
        <v>913</v>
      </c>
      <c r="Q321" s="53" t="s">
        <v>29</v>
      </c>
      <c r="R321" s="50" t="s">
        <v>41</v>
      </c>
      <c r="S321" t="str">
        <f>VLOOKUP(K321,联系方式!$B:$D,2,0)</f>
        <v>张文情</v>
      </c>
      <c r="T321">
        <f>VLOOKUP(K321,联系方式!$B:$D,3,0)</f>
        <v>13901630612</v>
      </c>
    </row>
    <row r="322" ht="30" customHeight="1" spans="1:20">
      <c r="A322" s="44"/>
      <c r="B322" s="45"/>
      <c r="C322" s="45" t="s">
        <v>908</v>
      </c>
      <c r="D322" s="45" t="s">
        <v>909</v>
      </c>
      <c r="E322" s="45" t="s">
        <v>521</v>
      </c>
      <c r="F322" s="45"/>
      <c r="G322" s="45" t="s">
        <v>67</v>
      </c>
      <c r="H322" s="45" t="s">
        <v>910</v>
      </c>
      <c r="I322" s="45" t="s">
        <v>37</v>
      </c>
      <c r="J322" s="48"/>
      <c r="K322" s="48" t="s">
        <v>71</v>
      </c>
      <c r="L322" s="48" t="e">
        <f>COUNTIF(#REF!,B322)</f>
        <v>#REF!</v>
      </c>
      <c r="M322" s="48">
        <f>COUNTIF($B$3:B322,B322)</f>
        <v>0</v>
      </c>
      <c r="N322" s="48" t="s">
        <v>72</v>
      </c>
      <c r="O322" s="50" t="s">
        <v>912</v>
      </c>
      <c r="P322" s="52" t="s">
        <v>391</v>
      </c>
      <c r="Q322" s="53" t="s">
        <v>29</v>
      </c>
      <c r="R322" s="50" t="s">
        <v>41</v>
      </c>
      <c r="S322" t="str">
        <f>VLOOKUP(K322,联系方式!$B:$D,2,0)</f>
        <v>王海燕</v>
      </c>
      <c r="T322">
        <f>VLOOKUP(K322,联系方式!$B:$D,3,0)</f>
        <v>18930313413</v>
      </c>
    </row>
    <row r="323" ht="30" customHeight="1" spans="1:20">
      <c r="A323" s="44"/>
      <c r="B323" s="45"/>
      <c r="C323" s="45" t="s">
        <v>908</v>
      </c>
      <c r="D323" s="45" t="s">
        <v>909</v>
      </c>
      <c r="E323" s="45" t="s">
        <v>521</v>
      </c>
      <c r="F323" s="45"/>
      <c r="G323" s="45" t="s">
        <v>67</v>
      </c>
      <c r="H323" s="45" t="s">
        <v>910</v>
      </c>
      <c r="I323" s="45" t="s">
        <v>37</v>
      </c>
      <c r="J323" s="48"/>
      <c r="K323" s="48" t="s">
        <v>77</v>
      </c>
      <c r="L323" s="48" t="e">
        <f>COUNTIF(#REF!,B323)</f>
        <v>#REF!</v>
      </c>
      <c r="M323" s="48">
        <f>COUNTIF($B$3:B323,B323)</f>
        <v>0</v>
      </c>
      <c r="N323" s="48" t="s">
        <v>39</v>
      </c>
      <c r="O323" s="50"/>
      <c r="P323" s="52">
        <v>32000</v>
      </c>
      <c r="Q323" s="53" t="s">
        <v>29</v>
      </c>
      <c r="R323" s="50" t="s">
        <v>41</v>
      </c>
      <c r="S323" t="str">
        <f>VLOOKUP(K323,联系方式!$B:$D,2,0)</f>
        <v> 余敦明</v>
      </c>
      <c r="T323">
        <f>VLOOKUP(K323,联系方式!$B:$D,3,0)</f>
        <v>13918759992</v>
      </c>
    </row>
    <row r="324" ht="30" customHeight="1" spans="1:20">
      <c r="A324" s="44"/>
      <c r="B324" s="45"/>
      <c r="C324" s="45" t="s">
        <v>908</v>
      </c>
      <c r="D324" s="45" t="s">
        <v>909</v>
      </c>
      <c r="E324" s="45" t="s">
        <v>521</v>
      </c>
      <c r="F324" s="45"/>
      <c r="G324" s="45" t="s">
        <v>67</v>
      </c>
      <c r="H324" s="45" t="s">
        <v>910</v>
      </c>
      <c r="I324" s="45" t="s">
        <v>37</v>
      </c>
      <c r="J324" s="48"/>
      <c r="K324" s="48" t="s">
        <v>82</v>
      </c>
      <c r="L324" s="48" t="e">
        <f>COUNTIF(#REF!,B324)</f>
        <v>#REF!</v>
      </c>
      <c r="M324" s="48">
        <f>COUNTIF($B$3:B324,B324)</f>
        <v>0</v>
      </c>
      <c r="N324" s="48" t="s">
        <v>39</v>
      </c>
      <c r="O324" s="50"/>
      <c r="P324" s="52">
        <v>32800</v>
      </c>
      <c r="Q324" s="53" t="s">
        <v>29</v>
      </c>
      <c r="R324" s="50"/>
      <c r="S324" t="str">
        <f>VLOOKUP(K324,联系方式!$B:$D,2,0)</f>
        <v>方巧燕</v>
      </c>
      <c r="T324">
        <f>VLOOKUP(K324,联系方式!$B:$D,3,0)</f>
        <v>15901859056</v>
      </c>
    </row>
    <row r="325" ht="30" customHeight="1" spans="1:20">
      <c r="A325" s="44"/>
      <c r="B325" s="45"/>
      <c r="C325" s="45" t="s">
        <v>908</v>
      </c>
      <c r="D325" s="45" t="s">
        <v>909</v>
      </c>
      <c r="E325" s="45" t="s">
        <v>521</v>
      </c>
      <c r="F325" s="45"/>
      <c r="G325" s="45" t="s">
        <v>67</v>
      </c>
      <c r="H325" s="45" t="s">
        <v>910</v>
      </c>
      <c r="I325" s="45" t="s">
        <v>37</v>
      </c>
      <c r="J325" s="48"/>
      <c r="K325" s="48" t="s">
        <v>78</v>
      </c>
      <c r="L325" s="48" t="e">
        <f>COUNTIF(#REF!,B325)</f>
        <v>#REF!</v>
      </c>
      <c r="M325" s="48">
        <f>COUNTIF($B$3:B325,B325)</f>
        <v>0</v>
      </c>
      <c r="N325" s="48" t="s">
        <v>39</v>
      </c>
      <c r="O325" s="50" t="s">
        <v>914</v>
      </c>
      <c r="P325" s="52">
        <v>32850</v>
      </c>
      <c r="Q325" s="53" t="s">
        <v>29</v>
      </c>
      <c r="R325" s="50"/>
      <c r="S325" t="str">
        <f>VLOOKUP(K325,联系方式!$B:$D,2,0)</f>
        <v>王然霏</v>
      </c>
      <c r="T325">
        <f>VLOOKUP(K325,联系方式!$B:$D,3,0)</f>
        <v>13621664591</v>
      </c>
    </row>
    <row r="326" ht="30" customHeight="1" spans="1:20">
      <c r="A326" s="44">
        <v>113</v>
      </c>
      <c r="B326" s="45" t="s">
        <v>915</v>
      </c>
      <c r="C326" s="45" t="s">
        <v>916</v>
      </c>
      <c r="D326" s="45" t="s">
        <v>917</v>
      </c>
      <c r="E326" s="45" t="s">
        <v>540</v>
      </c>
      <c r="F326" s="45" t="s">
        <v>918</v>
      </c>
      <c r="G326" s="45" t="s">
        <v>129</v>
      </c>
      <c r="H326" s="45" t="s">
        <v>919</v>
      </c>
      <c r="I326" s="45" t="s">
        <v>37</v>
      </c>
      <c r="J326" s="48"/>
      <c r="K326" s="48" t="s">
        <v>921</v>
      </c>
      <c r="L326" s="48" t="e">
        <f>COUNTIF(#REF!,B326)</f>
        <v>#REF!</v>
      </c>
      <c r="M326" s="48">
        <f>COUNTIF($B$3:B326,B326)</f>
        <v>1</v>
      </c>
      <c r="N326" s="48" t="s">
        <v>39</v>
      </c>
      <c r="O326" s="50"/>
      <c r="P326" s="52">
        <v>39300</v>
      </c>
      <c r="Q326" s="53" t="s">
        <v>29</v>
      </c>
      <c r="R326" s="50"/>
      <c r="S326" t="str">
        <f>VLOOKUP(K326,联系方式!$B:$D,2,0)</f>
        <v>梁小诗</v>
      </c>
      <c r="T326">
        <f>VLOOKUP(K326,联系方式!$B:$D,3,0)</f>
        <v>15217702328</v>
      </c>
    </row>
    <row r="327" ht="30" customHeight="1" spans="1:20">
      <c r="A327" s="44">
        <v>114</v>
      </c>
      <c r="B327" s="45" t="s">
        <v>922</v>
      </c>
      <c r="C327" s="45" t="s">
        <v>923</v>
      </c>
      <c r="D327" s="45" t="s">
        <v>924</v>
      </c>
      <c r="E327" s="45" t="s">
        <v>774</v>
      </c>
      <c r="F327" s="45" t="s">
        <v>775</v>
      </c>
      <c r="G327" s="45" t="s">
        <v>216</v>
      </c>
      <c r="H327" s="45" t="s">
        <v>919</v>
      </c>
      <c r="I327" s="45" t="s">
        <v>37</v>
      </c>
      <c r="J327" s="48"/>
      <c r="K327" s="48" t="s">
        <v>63</v>
      </c>
      <c r="L327" s="48" t="e">
        <f>COUNTIF(#REF!,B327)</f>
        <v>#REF!</v>
      </c>
      <c r="M327" s="48">
        <f>COUNTIF($B$3:B327,B327)</f>
        <v>1</v>
      </c>
      <c r="N327" s="48" t="s">
        <v>72</v>
      </c>
      <c r="O327" s="50" t="s">
        <v>625</v>
      </c>
      <c r="P327" s="52" t="s">
        <v>925</v>
      </c>
      <c r="Q327" s="53" t="s">
        <v>29</v>
      </c>
      <c r="R327" s="50" t="s">
        <v>41</v>
      </c>
      <c r="S327" t="str">
        <f>VLOOKUP(K327,联系方式!$B:$D,2,0)</f>
        <v>张银惠</v>
      </c>
      <c r="T327" t="str">
        <f>VLOOKUP(K327,联系方式!$B:$D,3,0)</f>
        <v>13696961452</v>
      </c>
    </row>
    <row r="328" ht="30" customHeight="1" spans="1:20">
      <c r="A328" s="44"/>
      <c r="B328" s="45"/>
      <c r="C328" s="45" t="s">
        <v>923</v>
      </c>
      <c r="D328" s="45" t="s">
        <v>924</v>
      </c>
      <c r="E328" s="45" t="s">
        <v>774</v>
      </c>
      <c r="F328" s="45" t="s">
        <v>775</v>
      </c>
      <c r="G328" s="45" t="s">
        <v>216</v>
      </c>
      <c r="H328" s="45" t="s">
        <v>919</v>
      </c>
      <c r="I328" s="45" t="s">
        <v>37</v>
      </c>
      <c r="J328" s="48"/>
      <c r="K328" s="48" t="s">
        <v>221</v>
      </c>
      <c r="L328" s="48" t="e">
        <f>COUNTIF(#REF!,B328)</f>
        <v>#REF!</v>
      </c>
      <c r="M328" s="48">
        <f>COUNTIF($B$3:B328,B328)</f>
        <v>0</v>
      </c>
      <c r="N328" s="48" t="s">
        <v>39</v>
      </c>
      <c r="O328" s="50"/>
      <c r="P328" s="52" t="s">
        <v>927</v>
      </c>
      <c r="Q328" s="53" t="s">
        <v>29</v>
      </c>
      <c r="R328" s="50"/>
      <c r="S328" t="str">
        <f>VLOOKUP(K328,联系方式!$B:$D,2,0)</f>
        <v>杨广敏</v>
      </c>
      <c r="T328" t="str">
        <f>VLOOKUP(K328,联系方式!$B:$D,3,0)</f>
        <v>15201216305
010-68580318
68523244</v>
      </c>
    </row>
    <row r="329" ht="30" customHeight="1" spans="1:20">
      <c r="A329" s="44"/>
      <c r="B329" s="45"/>
      <c r="C329" s="45" t="s">
        <v>923</v>
      </c>
      <c r="D329" s="45" t="s">
        <v>924</v>
      </c>
      <c r="E329" s="45" t="s">
        <v>774</v>
      </c>
      <c r="F329" s="45" t="s">
        <v>775</v>
      </c>
      <c r="G329" s="45" t="s">
        <v>216</v>
      </c>
      <c r="H329" s="45" t="s">
        <v>919</v>
      </c>
      <c r="I329" s="45" t="s">
        <v>37</v>
      </c>
      <c r="J329" s="48"/>
      <c r="K329" s="48" t="s">
        <v>625</v>
      </c>
      <c r="L329" s="48" t="e">
        <f>COUNTIF(#REF!,B329)</f>
        <v>#REF!</v>
      </c>
      <c r="M329" s="48">
        <f>COUNTIF($B$3:B329,B329)</f>
        <v>0</v>
      </c>
      <c r="N329" s="48" t="s">
        <v>39</v>
      </c>
      <c r="O329" s="50"/>
      <c r="P329" s="52" t="s">
        <v>928</v>
      </c>
      <c r="Q329" s="53" t="s">
        <v>29</v>
      </c>
      <c r="R329" s="50"/>
      <c r="S329" t="str">
        <f>VLOOKUP(K329,联系方式!$B:$D,2,0)</f>
        <v>盛蕾</v>
      </c>
      <c r="T329">
        <f>VLOOKUP(K329,联系方式!$B:$D,3,0)</f>
        <v>18515279486</v>
      </c>
    </row>
    <row r="330" ht="30" customHeight="1" spans="1:20">
      <c r="A330" s="44">
        <v>115</v>
      </c>
      <c r="B330" s="45" t="s">
        <v>929</v>
      </c>
      <c r="C330" s="45" t="s">
        <v>930</v>
      </c>
      <c r="D330" s="45" t="s">
        <v>931</v>
      </c>
      <c r="E330" s="45" t="s">
        <v>932</v>
      </c>
      <c r="F330" s="45" t="s">
        <v>933</v>
      </c>
      <c r="G330" s="45" t="s">
        <v>58</v>
      </c>
      <c r="H330" s="45" t="s">
        <v>469</v>
      </c>
      <c r="I330" s="45" t="s">
        <v>37</v>
      </c>
      <c r="J330" s="48"/>
      <c r="K330" s="48" t="s">
        <v>63</v>
      </c>
      <c r="L330" s="48" t="e">
        <f>COUNTIF(#REF!,B330)</f>
        <v>#REF!</v>
      </c>
      <c r="M330" s="48">
        <f>COUNTIF($B$3:B330,B330)</f>
        <v>1</v>
      </c>
      <c r="N330" s="48" t="s">
        <v>39</v>
      </c>
      <c r="O330" s="50"/>
      <c r="P330" s="52">
        <v>57600</v>
      </c>
      <c r="Q330" s="53" t="s">
        <v>29</v>
      </c>
      <c r="R330" s="50"/>
      <c r="S330" t="str">
        <f>VLOOKUP(K330,联系方式!$B:$D,2,0)</f>
        <v>张银惠</v>
      </c>
      <c r="T330" t="str">
        <f>VLOOKUP(K330,联系方式!$B:$D,3,0)</f>
        <v>13696961452</v>
      </c>
    </row>
    <row r="331" ht="30" customHeight="1" spans="1:20">
      <c r="A331" s="44">
        <v>116</v>
      </c>
      <c r="B331" s="45" t="s">
        <v>937</v>
      </c>
      <c r="C331" s="45" t="s">
        <v>938</v>
      </c>
      <c r="D331" s="45" t="s">
        <v>939</v>
      </c>
      <c r="E331" s="45" t="s">
        <v>940</v>
      </c>
      <c r="F331" s="45" t="s">
        <v>941</v>
      </c>
      <c r="G331" s="45" t="s">
        <v>942</v>
      </c>
      <c r="H331" s="45" t="s">
        <v>943</v>
      </c>
      <c r="I331" s="45" t="s">
        <v>37</v>
      </c>
      <c r="J331" s="54"/>
      <c r="K331" s="48" t="s">
        <v>944</v>
      </c>
      <c r="L331" s="48" t="e">
        <f>COUNTIF(#REF!,B331)</f>
        <v>#REF!</v>
      </c>
      <c r="M331" s="48">
        <f>COUNTIF($B$3:B331,B331)</f>
        <v>1</v>
      </c>
      <c r="N331" s="48" t="s">
        <v>39</v>
      </c>
      <c r="O331" s="50"/>
      <c r="P331" s="52">
        <v>27999</v>
      </c>
      <c r="Q331" s="53" t="s">
        <v>29</v>
      </c>
      <c r="R331" s="50"/>
      <c r="S331" t="str">
        <f>VLOOKUP(K331,联系方式!$B:$D,2,0)</f>
        <v>陈奕州</v>
      </c>
      <c r="T331">
        <f>VLOOKUP(K331,联系方式!$B:$D,3,0)</f>
        <v>13632860728</v>
      </c>
    </row>
    <row r="332" ht="30" customHeight="1" spans="1:20">
      <c r="A332" s="44">
        <v>117</v>
      </c>
      <c r="B332" s="45" t="s">
        <v>945</v>
      </c>
      <c r="C332" s="45" t="s">
        <v>946</v>
      </c>
      <c r="D332" s="45" t="s">
        <v>947</v>
      </c>
      <c r="E332" s="45" t="s">
        <v>948</v>
      </c>
      <c r="F332" s="45" t="s">
        <v>949</v>
      </c>
      <c r="G332" s="45" t="s">
        <v>67</v>
      </c>
      <c r="H332" s="45" t="s">
        <v>950</v>
      </c>
      <c r="I332" s="45" t="s">
        <v>37</v>
      </c>
      <c r="J332" s="48"/>
      <c r="K332" s="48" t="s">
        <v>81</v>
      </c>
      <c r="L332" s="48" t="e">
        <f>COUNTIF(#REF!,B332)</f>
        <v>#REF!</v>
      </c>
      <c r="M332" s="48">
        <f>COUNTIF($B$3:B332,B332)</f>
        <v>1</v>
      </c>
      <c r="N332" s="48" t="s">
        <v>39</v>
      </c>
      <c r="O332" s="50"/>
      <c r="P332" s="52">
        <v>0</v>
      </c>
      <c r="Q332" s="53" t="s">
        <v>29</v>
      </c>
      <c r="R332" s="50"/>
      <c r="S332" t="str">
        <f>VLOOKUP(K332,联系方式!$B:$D,2,0)</f>
        <v>王新宇</v>
      </c>
      <c r="T332">
        <f>VLOOKUP(K332,联系方式!$B:$D,3,0)</f>
        <v>15800326973</v>
      </c>
    </row>
    <row r="333" ht="30" customHeight="1" spans="1:20">
      <c r="A333" s="44"/>
      <c r="B333" s="45"/>
      <c r="C333" s="45" t="s">
        <v>946</v>
      </c>
      <c r="D333" s="45" t="s">
        <v>947</v>
      </c>
      <c r="E333" s="45" t="s">
        <v>948</v>
      </c>
      <c r="F333" s="45" t="s">
        <v>949</v>
      </c>
      <c r="G333" s="45" t="s">
        <v>67</v>
      </c>
      <c r="H333" s="45" t="s">
        <v>950</v>
      </c>
      <c r="I333" s="45" t="s">
        <v>37</v>
      </c>
      <c r="J333" s="48"/>
      <c r="K333" s="48" t="s">
        <v>777</v>
      </c>
      <c r="L333" s="48" t="e">
        <f>COUNTIF(#REF!,B333)</f>
        <v>#REF!</v>
      </c>
      <c r="M333" s="48">
        <f>COUNTIF($B$3:B333,B333)</f>
        <v>0</v>
      </c>
      <c r="N333" s="48" t="s">
        <v>39</v>
      </c>
      <c r="O333" s="50"/>
      <c r="P333" s="52">
        <v>28000</v>
      </c>
      <c r="Q333" s="53" t="s">
        <v>29</v>
      </c>
      <c r="R333" s="50"/>
      <c r="S333" t="str">
        <f>VLOOKUP(K333,联系方式!$B:$D,2,0)</f>
        <v>焦侨</v>
      </c>
      <c r="T333" t="str">
        <f>VLOOKUP(K333,联系方式!$B:$D,3,0)</f>
        <v>010-85229016</v>
      </c>
    </row>
    <row r="334" ht="30" customHeight="1" spans="1:20">
      <c r="A334" s="44">
        <v>118</v>
      </c>
      <c r="B334" s="45" t="s">
        <v>951</v>
      </c>
      <c r="C334" s="45" t="s">
        <v>952</v>
      </c>
      <c r="D334" s="45" t="s">
        <v>953</v>
      </c>
      <c r="E334" s="45" t="s">
        <v>954</v>
      </c>
      <c r="F334" s="45"/>
      <c r="G334" s="45" t="s">
        <v>955</v>
      </c>
      <c r="H334" s="45" t="s">
        <v>956</v>
      </c>
      <c r="I334" s="45" t="s">
        <v>37</v>
      </c>
      <c r="J334" s="54"/>
      <c r="K334" s="48" t="s">
        <v>957</v>
      </c>
      <c r="L334" s="48" t="e">
        <f>COUNTIF(#REF!,B334)</f>
        <v>#REF!</v>
      </c>
      <c r="M334" s="48">
        <f>COUNTIF($B$3:B334,B334)</f>
        <v>1</v>
      </c>
      <c r="N334" s="48" t="s">
        <v>39</v>
      </c>
      <c r="O334" s="50"/>
      <c r="P334" s="52">
        <v>52300</v>
      </c>
      <c r="Q334" s="53" t="s">
        <v>29</v>
      </c>
      <c r="R334" s="50"/>
      <c r="S334" t="str">
        <f>VLOOKUP(K334,联系方式!$B:$D,2,0)</f>
        <v>于超先</v>
      </c>
      <c r="T334">
        <f>VLOOKUP(K334,联系方式!$B:$D,3,0)</f>
        <v>13925068246</v>
      </c>
    </row>
    <row r="335" ht="30" customHeight="1" spans="1:20">
      <c r="A335" s="44"/>
      <c r="B335" s="45"/>
      <c r="C335" s="45" t="s">
        <v>952</v>
      </c>
      <c r="D335" s="45" t="s">
        <v>953</v>
      </c>
      <c r="E335" s="45" t="s">
        <v>954</v>
      </c>
      <c r="F335" s="45"/>
      <c r="G335" s="45" t="s">
        <v>955</v>
      </c>
      <c r="H335" s="45" t="s">
        <v>956</v>
      </c>
      <c r="I335" s="45" t="s">
        <v>37</v>
      </c>
      <c r="J335" s="54"/>
      <c r="K335" s="48" t="s">
        <v>958</v>
      </c>
      <c r="L335" s="48" t="e">
        <f>COUNTIF(#REF!,B335)</f>
        <v>#REF!</v>
      </c>
      <c r="M335" s="48">
        <f>COUNTIF($B$3:B335,B335)</f>
        <v>0</v>
      </c>
      <c r="N335" s="48" t="s">
        <v>39</v>
      </c>
      <c r="O335" s="50"/>
      <c r="P335" s="52" t="s">
        <v>959</v>
      </c>
      <c r="Q335" s="53" t="s">
        <v>29</v>
      </c>
      <c r="R335" s="50"/>
      <c r="S335" t="str">
        <f>VLOOKUP(K335,联系方式!$B:$D,2,0)</f>
        <v>张展鹏</v>
      </c>
      <c r="T335">
        <f>VLOOKUP(K335,联系方式!$B:$D,3,0)</f>
        <v>13418341328</v>
      </c>
    </row>
    <row r="336" ht="30" customHeight="1" spans="1:20">
      <c r="A336" s="44">
        <v>119</v>
      </c>
      <c r="B336" s="45" t="s">
        <v>960</v>
      </c>
      <c r="C336" s="45" t="s">
        <v>961</v>
      </c>
      <c r="D336" s="45" t="s">
        <v>962</v>
      </c>
      <c r="E336" s="45" t="s">
        <v>948</v>
      </c>
      <c r="F336" s="45"/>
      <c r="G336" s="45" t="s">
        <v>405</v>
      </c>
      <c r="H336" s="45" t="s">
        <v>963</v>
      </c>
      <c r="I336" s="45" t="s">
        <v>37</v>
      </c>
      <c r="J336" s="48"/>
      <c r="K336" s="48" t="s">
        <v>69</v>
      </c>
      <c r="L336" s="48" t="e">
        <f>COUNTIF(#REF!,B336)</f>
        <v>#REF!</v>
      </c>
      <c r="M336" s="48">
        <f>COUNTIF($B$3:B336,B336)</f>
        <v>1</v>
      </c>
      <c r="N336" s="48" t="s">
        <v>39</v>
      </c>
      <c r="O336" s="50"/>
      <c r="P336" s="52" t="s">
        <v>964</v>
      </c>
      <c r="Q336" s="53" t="s">
        <v>29</v>
      </c>
      <c r="R336" s="50" t="s">
        <v>41</v>
      </c>
      <c r="S336" t="str">
        <f>VLOOKUP(K336,联系方式!$B:$D,2,0)</f>
        <v>张文情</v>
      </c>
      <c r="T336">
        <f>VLOOKUP(K336,联系方式!$B:$D,3,0)</f>
        <v>13901630612</v>
      </c>
    </row>
    <row r="337" ht="30" customHeight="1" spans="1:20">
      <c r="A337" s="44"/>
      <c r="B337" s="45"/>
      <c r="C337" s="45" t="s">
        <v>961</v>
      </c>
      <c r="D337" s="45" t="s">
        <v>962</v>
      </c>
      <c r="E337" s="45" t="s">
        <v>948</v>
      </c>
      <c r="F337" s="45"/>
      <c r="G337" s="45" t="s">
        <v>405</v>
      </c>
      <c r="H337" s="45" t="s">
        <v>963</v>
      </c>
      <c r="I337" s="45" t="s">
        <v>37</v>
      </c>
      <c r="J337" s="48"/>
      <c r="K337" s="48" t="s">
        <v>80</v>
      </c>
      <c r="L337" s="48" t="e">
        <f>COUNTIF(#REF!,B337)</f>
        <v>#REF!</v>
      </c>
      <c r="M337" s="48">
        <f>COUNTIF($B$3:B337,B337)</f>
        <v>0</v>
      </c>
      <c r="N337" s="48" t="s">
        <v>39</v>
      </c>
      <c r="O337" s="50"/>
      <c r="P337" s="52">
        <v>29700</v>
      </c>
      <c r="Q337" s="53" t="s">
        <v>29</v>
      </c>
      <c r="R337" s="50"/>
      <c r="S337" t="str">
        <f>VLOOKUP(K337,联系方式!$B:$D,2,0)</f>
        <v>姚依依</v>
      </c>
      <c r="T337">
        <f>VLOOKUP(K337,联系方式!$B:$D,3,0)</f>
        <v>18911032867</v>
      </c>
    </row>
    <row r="338" ht="30" customHeight="1" spans="1:20">
      <c r="A338" s="44">
        <v>120</v>
      </c>
      <c r="B338" s="45" t="s">
        <v>965</v>
      </c>
      <c r="C338" s="45" t="s">
        <v>966</v>
      </c>
      <c r="D338" s="45" t="s">
        <v>967</v>
      </c>
      <c r="E338" s="45" t="s">
        <v>954</v>
      </c>
      <c r="F338" s="45" t="s">
        <v>968</v>
      </c>
      <c r="G338" s="45" t="s">
        <v>184</v>
      </c>
      <c r="H338" s="45" t="s">
        <v>969</v>
      </c>
      <c r="I338" s="45" t="s">
        <v>37</v>
      </c>
      <c r="J338" s="48"/>
      <c r="K338" s="48" t="s">
        <v>340</v>
      </c>
      <c r="L338" s="48" t="e">
        <f>COUNTIF(#REF!,B338)</f>
        <v>#REF!</v>
      </c>
      <c r="M338" s="48">
        <f>COUNTIF($B$3:B338,B338)</f>
        <v>1</v>
      </c>
      <c r="N338" s="48" t="s">
        <v>39</v>
      </c>
      <c r="O338" s="50"/>
      <c r="P338" s="52" t="s">
        <v>970</v>
      </c>
      <c r="Q338" s="53" t="s">
        <v>29</v>
      </c>
      <c r="R338" s="50" t="s">
        <v>41</v>
      </c>
      <c r="S338" t="str">
        <f>VLOOKUP(K338,联系方式!$B:$D,2,0)</f>
        <v>邵雨竹</v>
      </c>
      <c r="T338" t="str">
        <f>VLOOKUP(K338,联系方式!$B:$D,3,0)</f>
        <v>020-89128188</v>
      </c>
    </row>
    <row r="339" ht="30" customHeight="1" spans="1:20">
      <c r="A339" s="44"/>
      <c r="B339" s="45"/>
      <c r="C339" s="45" t="s">
        <v>966</v>
      </c>
      <c r="D339" s="45" t="s">
        <v>967</v>
      </c>
      <c r="E339" s="45" t="s">
        <v>954</v>
      </c>
      <c r="F339" s="45" t="s">
        <v>968</v>
      </c>
      <c r="G339" s="45" t="s">
        <v>184</v>
      </c>
      <c r="H339" s="45" t="s">
        <v>969</v>
      </c>
      <c r="I339" s="45" t="s">
        <v>37</v>
      </c>
      <c r="J339" s="48"/>
      <c r="K339" s="48" t="s">
        <v>836</v>
      </c>
      <c r="L339" s="48" t="e">
        <f>COUNTIF(#REF!,B339)</f>
        <v>#REF!</v>
      </c>
      <c r="M339" s="48">
        <f>COUNTIF($B$3:B339,B339)</f>
        <v>0</v>
      </c>
      <c r="N339" s="48" t="s">
        <v>39</v>
      </c>
      <c r="O339" s="50"/>
      <c r="P339" s="52" t="s">
        <v>384</v>
      </c>
      <c r="Q339" s="53" t="s">
        <v>29</v>
      </c>
      <c r="R339" s="50" t="s">
        <v>41</v>
      </c>
      <c r="S339" t="str">
        <f>VLOOKUP(K339,联系方式!$B:$D,2,0)</f>
        <v>康小晨</v>
      </c>
      <c r="T339">
        <f>VLOOKUP(K339,联系方式!$B:$D,3,0)</f>
        <v>13611228021</v>
      </c>
    </row>
    <row r="340" ht="30" customHeight="1" spans="1:20">
      <c r="A340" s="44"/>
      <c r="B340" s="45"/>
      <c r="C340" s="45" t="s">
        <v>966</v>
      </c>
      <c r="D340" s="45" t="s">
        <v>967</v>
      </c>
      <c r="E340" s="45" t="s">
        <v>954</v>
      </c>
      <c r="F340" s="45" t="s">
        <v>968</v>
      </c>
      <c r="G340" s="45" t="s">
        <v>184</v>
      </c>
      <c r="H340" s="45" t="s">
        <v>969</v>
      </c>
      <c r="I340" s="45" t="s">
        <v>37</v>
      </c>
      <c r="J340" s="48"/>
      <c r="K340" s="48" t="s">
        <v>971</v>
      </c>
      <c r="L340" s="48" t="e">
        <f>COUNTIF(#REF!,B340)</f>
        <v>#REF!</v>
      </c>
      <c r="M340" s="48">
        <f>COUNTIF($B$3:B340,B340)</f>
        <v>0</v>
      </c>
      <c r="N340" s="48" t="s">
        <v>39</v>
      </c>
      <c r="O340" s="57"/>
      <c r="P340" s="56" t="s">
        <v>972</v>
      </c>
      <c r="Q340" s="57" t="s">
        <v>29</v>
      </c>
      <c r="R340" s="57" t="s">
        <v>41</v>
      </c>
      <c r="S340" t="str">
        <f>VLOOKUP(K340,联系方式!$B:$D,2,0)</f>
        <v>章菊
乔琪</v>
      </c>
      <c r="T340" t="str">
        <f>VLOOKUP(K340,联系方式!$B:$D,3,0)</f>
        <v>15618572603
17621778119</v>
      </c>
    </row>
    <row r="341" ht="30" customHeight="1" spans="1:20">
      <c r="A341" s="44"/>
      <c r="B341" s="45"/>
      <c r="C341" s="45" t="s">
        <v>966</v>
      </c>
      <c r="D341" s="45" t="s">
        <v>967</v>
      </c>
      <c r="E341" s="45" t="s">
        <v>954</v>
      </c>
      <c r="F341" s="45" t="s">
        <v>968</v>
      </c>
      <c r="G341" s="45" t="s">
        <v>184</v>
      </c>
      <c r="H341" s="45" t="s">
        <v>969</v>
      </c>
      <c r="I341" s="45" t="s">
        <v>37</v>
      </c>
      <c r="J341" s="48"/>
      <c r="K341" s="48" t="s">
        <v>758</v>
      </c>
      <c r="L341" s="48" t="e">
        <f>COUNTIF(#REF!,B341)</f>
        <v>#REF!</v>
      </c>
      <c r="M341" s="48">
        <f>COUNTIF($B$3:B341,B341)</f>
        <v>0</v>
      </c>
      <c r="N341" s="48" t="s">
        <v>39</v>
      </c>
      <c r="O341" s="50"/>
      <c r="P341" s="52" t="s">
        <v>973</v>
      </c>
      <c r="Q341" s="53" t="s">
        <v>29</v>
      </c>
      <c r="R341" s="50" t="s">
        <v>41</v>
      </c>
      <c r="S341" t="str">
        <f>VLOOKUP(K341,联系方式!$B:$D,2,0)</f>
        <v>瞿女士</v>
      </c>
      <c r="T341">
        <f>VLOOKUP(K341,联系方式!$B:$D,3,0)</f>
        <v>13001940919</v>
      </c>
    </row>
    <row r="342" ht="30" customHeight="1" spans="1:20">
      <c r="A342" s="44"/>
      <c r="B342" s="45"/>
      <c r="C342" s="45" t="s">
        <v>966</v>
      </c>
      <c r="D342" s="45" t="s">
        <v>967</v>
      </c>
      <c r="E342" s="45" t="s">
        <v>954</v>
      </c>
      <c r="F342" s="45" t="s">
        <v>968</v>
      </c>
      <c r="G342" s="45" t="s">
        <v>184</v>
      </c>
      <c r="H342" s="45" t="s">
        <v>969</v>
      </c>
      <c r="I342" s="45" t="s">
        <v>37</v>
      </c>
      <c r="J342" s="48"/>
      <c r="K342" s="48" t="s">
        <v>764</v>
      </c>
      <c r="L342" s="48" t="e">
        <f>COUNTIF(#REF!,B342)</f>
        <v>#REF!</v>
      </c>
      <c r="M342" s="48">
        <f>COUNTIF($B$3:B342,B342)</f>
        <v>0</v>
      </c>
      <c r="N342" s="48" t="s">
        <v>72</v>
      </c>
      <c r="O342" s="50" t="s">
        <v>836</v>
      </c>
      <c r="P342" s="52" t="s">
        <v>383</v>
      </c>
      <c r="Q342" s="53" t="s">
        <v>29</v>
      </c>
      <c r="R342" s="50" t="s">
        <v>41</v>
      </c>
      <c r="S342" t="str">
        <f>VLOOKUP(K342,联系方式!$B:$D,2,0)</f>
        <v>龙昱</v>
      </c>
      <c r="T342">
        <f>VLOOKUP(K342,联系方式!$B:$D,3,0)</f>
        <v>13420251416</v>
      </c>
    </row>
    <row r="343" ht="30" customHeight="1" spans="1:20">
      <c r="A343" s="44"/>
      <c r="B343" s="45"/>
      <c r="C343" s="45" t="s">
        <v>966</v>
      </c>
      <c r="D343" s="45" t="s">
        <v>967</v>
      </c>
      <c r="E343" s="45" t="s">
        <v>954</v>
      </c>
      <c r="F343" s="45" t="s">
        <v>968</v>
      </c>
      <c r="G343" s="45" t="s">
        <v>184</v>
      </c>
      <c r="H343" s="45" t="s">
        <v>969</v>
      </c>
      <c r="I343" s="45" t="s">
        <v>37</v>
      </c>
      <c r="J343" s="48"/>
      <c r="K343" s="48" t="s">
        <v>751</v>
      </c>
      <c r="L343" s="48" t="e">
        <f>COUNTIF(#REF!,B343)</f>
        <v>#REF!</v>
      </c>
      <c r="M343" s="48">
        <f>COUNTIF($B$3:B343,B343)</f>
        <v>0</v>
      </c>
      <c r="N343" s="48" t="s">
        <v>39</v>
      </c>
      <c r="O343" s="50"/>
      <c r="P343" s="52">
        <v>39500</v>
      </c>
      <c r="Q343" s="53" t="s">
        <v>29</v>
      </c>
      <c r="R343" s="50"/>
      <c r="S343" t="str">
        <f>VLOOKUP(K343,联系方式!$B:$D,2,0)</f>
        <v>曾玉婷</v>
      </c>
      <c r="T343">
        <f>VLOOKUP(K343,联系方式!$B:$D,3,0)</f>
        <v>15910409042</v>
      </c>
    </row>
    <row r="344" ht="30" customHeight="1" spans="1:20">
      <c r="A344" s="44"/>
      <c r="B344" s="45"/>
      <c r="C344" s="45" t="s">
        <v>966</v>
      </c>
      <c r="D344" s="45" t="s">
        <v>967</v>
      </c>
      <c r="E344" s="45" t="s">
        <v>954</v>
      </c>
      <c r="F344" s="45" t="s">
        <v>968</v>
      </c>
      <c r="G344" s="45" t="s">
        <v>184</v>
      </c>
      <c r="H344" s="45" t="s">
        <v>969</v>
      </c>
      <c r="I344" s="45" t="s">
        <v>37</v>
      </c>
      <c r="J344" s="48"/>
      <c r="K344" s="48" t="s">
        <v>974</v>
      </c>
      <c r="L344" s="48" t="e">
        <f>COUNTIF(#REF!,B344)</f>
        <v>#REF!</v>
      </c>
      <c r="M344" s="48">
        <f>COUNTIF($B$3:B344,B344)</f>
        <v>0</v>
      </c>
      <c r="N344" s="48" t="s">
        <v>39</v>
      </c>
      <c r="O344" s="50"/>
      <c r="P344" s="52">
        <v>41800</v>
      </c>
      <c r="Q344" s="53" t="s">
        <v>29</v>
      </c>
      <c r="R344" s="50"/>
      <c r="S344" t="str">
        <f>VLOOKUP(K344,联系方式!$B:$D,2,0)</f>
        <v>宋兰平
韩亚平</v>
      </c>
      <c r="T344" t="str">
        <f>VLOOKUP(K344,联系方式!$B:$D,3,0)</f>
        <v>13924925848
15168587137</v>
      </c>
    </row>
    <row r="345" ht="30" customHeight="1" spans="1:20">
      <c r="A345" s="44">
        <v>121</v>
      </c>
      <c r="B345" s="45" t="s">
        <v>975</v>
      </c>
      <c r="C345" s="45" t="s">
        <v>976</v>
      </c>
      <c r="D345" s="45" t="s">
        <v>977</v>
      </c>
      <c r="E345" s="45" t="s">
        <v>954</v>
      </c>
      <c r="F345" s="45"/>
      <c r="G345" s="45" t="s">
        <v>251</v>
      </c>
      <c r="H345" s="45" t="s">
        <v>609</v>
      </c>
      <c r="I345" s="45" t="s">
        <v>37</v>
      </c>
      <c r="J345" s="48"/>
      <c r="K345" s="48" t="s">
        <v>569</v>
      </c>
      <c r="L345" s="48" t="e">
        <f>COUNTIF(#REF!,B345)</f>
        <v>#REF!</v>
      </c>
      <c r="M345" s="48">
        <f>COUNTIF($B$3:B345,B345)</f>
        <v>1</v>
      </c>
      <c r="N345" s="48" t="s">
        <v>72</v>
      </c>
      <c r="O345" s="50" t="s">
        <v>978</v>
      </c>
      <c r="P345" s="52">
        <v>39800</v>
      </c>
      <c r="Q345" s="53" t="s">
        <v>29</v>
      </c>
      <c r="R345" s="50"/>
      <c r="S345" t="str">
        <f>VLOOKUP(K345,联系方式!$B:$D,2,0)</f>
        <v>仪雅昀</v>
      </c>
      <c r="T345">
        <f>VLOOKUP(K345,联系方式!$B:$D,3,0)</f>
        <v>13520618597</v>
      </c>
    </row>
    <row r="346" ht="30" customHeight="1" spans="1:20">
      <c r="A346" s="44">
        <v>122</v>
      </c>
      <c r="B346" s="45" t="s">
        <v>979</v>
      </c>
      <c r="C346" s="45" t="s">
        <v>980</v>
      </c>
      <c r="D346" s="45" t="s">
        <v>981</v>
      </c>
      <c r="E346" s="45" t="s">
        <v>954</v>
      </c>
      <c r="F346" s="45" t="s">
        <v>968</v>
      </c>
      <c r="G346" s="45" t="s">
        <v>58</v>
      </c>
      <c r="H346" s="45" t="s">
        <v>609</v>
      </c>
      <c r="I346" s="45" t="s">
        <v>37</v>
      </c>
      <c r="J346" s="48"/>
      <c r="K346" s="48" t="s">
        <v>982</v>
      </c>
      <c r="L346" s="48" t="e">
        <f>COUNTIF(#REF!,B346)</f>
        <v>#REF!</v>
      </c>
      <c r="M346" s="48">
        <f>COUNTIF($B$3:B346,B346)</f>
        <v>1</v>
      </c>
      <c r="N346" s="48" t="s">
        <v>72</v>
      </c>
      <c r="O346" s="50" t="s">
        <v>983</v>
      </c>
      <c r="P346" s="52" t="s">
        <v>984</v>
      </c>
      <c r="Q346" s="53" t="s">
        <v>29</v>
      </c>
      <c r="R346" s="50" t="s">
        <v>41</v>
      </c>
      <c r="S346" t="str">
        <f>VLOOKUP(K346,联系方式!$B:$D,2,0)</f>
        <v>魏青文</v>
      </c>
      <c r="T346">
        <f>VLOOKUP(K346,联系方式!$B:$D,3,0)</f>
        <v>15573308772</v>
      </c>
    </row>
    <row r="347" ht="30" customHeight="1" spans="1:20">
      <c r="A347" s="44"/>
      <c r="B347" s="45"/>
      <c r="C347" s="45" t="s">
        <v>980</v>
      </c>
      <c r="D347" s="45" t="s">
        <v>981</v>
      </c>
      <c r="E347" s="45" t="s">
        <v>954</v>
      </c>
      <c r="F347" s="45" t="s">
        <v>968</v>
      </c>
      <c r="G347" s="45" t="s">
        <v>58</v>
      </c>
      <c r="H347" s="45" t="s">
        <v>609</v>
      </c>
      <c r="I347" s="45" t="s">
        <v>37</v>
      </c>
      <c r="J347" s="48"/>
      <c r="K347" s="48" t="s">
        <v>123</v>
      </c>
      <c r="L347" s="48" t="e">
        <f>COUNTIF(#REF!,B347)</f>
        <v>#REF!</v>
      </c>
      <c r="M347" s="48">
        <f>COUNTIF($B$3:B347,B347)</f>
        <v>0</v>
      </c>
      <c r="N347" s="48" t="s">
        <v>39</v>
      </c>
      <c r="O347" s="50"/>
      <c r="P347" s="52" t="s">
        <v>985</v>
      </c>
      <c r="Q347" s="53" t="s">
        <v>29</v>
      </c>
      <c r="R347" s="50"/>
      <c r="S347" t="str">
        <f>VLOOKUP(K347,联系方式!$B:$D,2,0)</f>
        <v>王小南</v>
      </c>
      <c r="T347">
        <f>VLOOKUP(K347,联系方式!$B:$D,3,0)</f>
        <v>15910392127</v>
      </c>
    </row>
    <row r="348" ht="30" customHeight="1" spans="1:20">
      <c r="A348" s="44"/>
      <c r="B348" s="45"/>
      <c r="C348" s="45" t="s">
        <v>980</v>
      </c>
      <c r="D348" s="45" t="s">
        <v>981</v>
      </c>
      <c r="E348" s="45" t="s">
        <v>954</v>
      </c>
      <c r="F348" s="45" t="s">
        <v>968</v>
      </c>
      <c r="G348" s="45" t="s">
        <v>58</v>
      </c>
      <c r="H348" s="45" t="s">
        <v>609</v>
      </c>
      <c r="I348" s="45" t="s">
        <v>37</v>
      </c>
      <c r="J348" s="48"/>
      <c r="K348" s="48" t="s">
        <v>983</v>
      </c>
      <c r="L348" s="48" t="e">
        <f>COUNTIF(#REF!,B348)</f>
        <v>#REF!</v>
      </c>
      <c r="M348" s="48">
        <f>COUNTIF($B$3:B348,B348)</f>
        <v>0</v>
      </c>
      <c r="N348" s="48" t="s">
        <v>39</v>
      </c>
      <c r="O348" s="50"/>
      <c r="P348" s="52" t="s">
        <v>986</v>
      </c>
      <c r="Q348" s="53" t="s">
        <v>29</v>
      </c>
      <c r="R348" s="50"/>
      <c r="S348" t="str">
        <f>VLOOKUP(K348,联系方式!$B:$D,2,0)</f>
        <v>秦伟</v>
      </c>
      <c r="T348">
        <f>VLOOKUP(K348,联系方式!$B:$D,3,0)</f>
        <v>13817809431</v>
      </c>
    </row>
    <row r="349" ht="30" customHeight="1" spans="1:20">
      <c r="A349" s="44"/>
      <c r="B349" s="45"/>
      <c r="C349" s="45" t="s">
        <v>980</v>
      </c>
      <c r="D349" s="45" t="s">
        <v>981</v>
      </c>
      <c r="E349" s="45" t="s">
        <v>954</v>
      </c>
      <c r="F349" s="45" t="s">
        <v>968</v>
      </c>
      <c r="G349" s="45" t="s">
        <v>58</v>
      </c>
      <c r="H349" s="45" t="s">
        <v>609</v>
      </c>
      <c r="I349" s="45" t="s">
        <v>37</v>
      </c>
      <c r="J349" s="48"/>
      <c r="K349" s="48" t="s">
        <v>340</v>
      </c>
      <c r="L349" s="48" t="e">
        <f>COUNTIF(#REF!,B349)</f>
        <v>#REF!</v>
      </c>
      <c r="M349" s="48">
        <f>COUNTIF($B$3:B349,B349)</f>
        <v>0</v>
      </c>
      <c r="N349" s="48" t="s">
        <v>39</v>
      </c>
      <c r="O349" s="50"/>
      <c r="P349" s="52" t="s">
        <v>987</v>
      </c>
      <c r="Q349" s="53" t="s">
        <v>29</v>
      </c>
      <c r="R349" s="50"/>
      <c r="S349" t="str">
        <f>VLOOKUP(K349,联系方式!$B:$D,2,0)</f>
        <v>邵雨竹</v>
      </c>
      <c r="T349" t="str">
        <f>VLOOKUP(K349,联系方式!$B:$D,3,0)</f>
        <v>020-89128188</v>
      </c>
    </row>
    <row r="350" ht="30" customHeight="1" spans="1:20">
      <c r="A350" s="44"/>
      <c r="B350" s="45"/>
      <c r="C350" s="45" t="s">
        <v>980</v>
      </c>
      <c r="D350" s="45" t="s">
        <v>981</v>
      </c>
      <c r="E350" s="45" t="s">
        <v>954</v>
      </c>
      <c r="F350" s="45" t="s">
        <v>968</v>
      </c>
      <c r="G350" s="45" t="s">
        <v>58</v>
      </c>
      <c r="H350" s="45" t="s">
        <v>609</v>
      </c>
      <c r="I350" s="45" t="s">
        <v>37</v>
      </c>
      <c r="J350" s="48"/>
      <c r="K350" s="48" t="s">
        <v>62</v>
      </c>
      <c r="L350" s="48" t="e">
        <f>COUNTIF(#REF!,B350)</f>
        <v>#REF!</v>
      </c>
      <c r="M350" s="48">
        <f>COUNTIF($B$3:B350,B350)</f>
        <v>0</v>
      </c>
      <c r="N350" s="48" t="s">
        <v>72</v>
      </c>
      <c r="O350" s="50" t="s">
        <v>983</v>
      </c>
      <c r="P350" s="52">
        <v>68800</v>
      </c>
      <c r="Q350" s="53" t="s">
        <v>29</v>
      </c>
      <c r="R350" s="50"/>
      <c r="S350" t="str">
        <f>VLOOKUP(K350,联系方式!$B:$D,2,0)</f>
        <v>施春萍</v>
      </c>
      <c r="T350">
        <f>VLOOKUP(K350,联系方式!$B:$D,3,0)</f>
        <v>13929903007</v>
      </c>
    </row>
    <row r="351" ht="30" customHeight="1" spans="1:20">
      <c r="A351" s="44"/>
      <c r="B351" s="45"/>
      <c r="C351" s="45" t="s">
        <v>980</v>
      </c>
      <c r="D351" s="45" t="s">
        <v>981</v>
      </c>
      <c r="E351" s="45" t="s">
        <v>954</v>
      </c>
      <c r="F351" s="45" t="s">
        <v>968</v>
      </c>
      <c r="G351" s="45" t="s">
        <v>58</v>
      </c>
      <c r="H351" s="45" t="s">
        <v>609</v>
      </c>
      <c r="I351" s="45" t="s">
        <v>37</v>
      </c>
      <c r="J351" s="48"/>
      <c r="K351" s="48" t="s">
        <v>166</v>
      </c>
      <c r="L351" s="48" t="e">
        <f>COUNTIF(#REF!,B351)</f>
        <v>#REF!</v>
      </c>
      <c r="M351" s="48">
        <f>COUNTIF($B$3:B351,B351)</f>
        <v>0</v>
      </c>
      <c r="N351" s="48" t="s">
        <v>39</v>
      </c>
      <c r="O351" s="50"/>
      <c r="P351" s="52" t="s">
        <v>988</v>
      </c>
      <c r="Q351" s="53" t="s">
        <v>29</v>
      </c>
      <c r="R351" s="50"/>
      <c r="S351" t="str">
        <f>VLOOKUP(K351,联系方式!$B:$D,2,0)</f>
        <v>李可</v>
      </c>
      <c r="T351">
        <f>VLOOKUP(K351,联系方式!$B:$D,3,0)</f>
        <v>13810409288</v>
      </c>
    </row>
    <row r="352" ht="30" customHeight="1" spans="1:20">
      <c r="A352" s="44"/>
      <c r="B352" s="45"/>
      <c r="C352" s="45" t="s">
        <v>980</v>
      </c>
      <c r="D352" s="45" t="s">
        <v>981</v>
      </c>
      <c r="E352" s="45" t="s">
        <v>954</v>
      </c>
      <c r="F352" s="45" t="s">
        <v>968</v>
      </c>
      <c r="G352" s="45" t="s">
        <v>58</v>
      </c>
      <c r="H352" s="45" t="s">
        <v>609</v>
      </c>
      <c r="I352" s="45" t="s">
        <v>37</v>
      </c>
      <c r="J352" s="48"/>
      <c r="K352" s="48" t="s">
        <v>63</v>
      </c>
      <c r="L352" s="48" t="e">
        <f>COUNTIF(#REF!,B352)</f>
        <v>#REF!</v>
      </c>
      <c r="M352" s="48">
        <f>COUNTIF($B$3:B352,B352)</f>
        <v>0</v>
      </c>
      <c r="N352" s="48" t="s">
        <v>72</v>
      </c>
      <c r="O352" s="50" t="s">
        <v>983</v>
      </c>
      <c r="P352" s="52" t="s">
        <v>989</v>
      </c>
      <c r="Q352" s="53" t="s">
        <v>29</v>
      </c>
      <c r="R352" s="50"/>
      <c r="S352" t="str">
        <f>VLOOKUP(K352,联系方式!$B:$D,2,0)</f>
        <v>张银惠</v>
      </c>
      <c r="T352" t="str">
        <f>VLOOKUP(K352,联系方式!$B:$D,3,0)</f>
        <v>13696961452</v>
      </c>
    </row>
    <row r="353" ht="30" customHeight="1" spans="1:20">
      <c r="A353" s="44"/>
      <c r="B353" s="45"/>
      <c r="C353" s="45" t="s">
        <v>980</v>
      </c>
      <c r="D353" s="45" t="s">
        <v>981</v>
      </c>
      <c r="E353" s="45" t="s">
        <v>954</v>
      </c>
      <c r="F353" s="45" t="s">
        <v>968</v>
      </c>
      <c r="G353" s="45" t="s">
        <v>58</v>
      </c>
      <c r="H353" s="45" t="s">
        <v>609</v>
      </c>
      <c r="I353" s="45" t="s">
        <v>37</v>
      </c>
      <c r="J353" s="48"/>
      <c r="K353" s="48" t="s">
        <v>60</v>
      </c>
      <c r="L353" s="48" t="e">
        <f>COUNTIF(#REF!,B353)</f>
        <v>#REF!</v>
      </c>
      <c r="M353" s="48">
        <f>COUNTIF($B$3:B353,B353)</f>
        <v>0</v>
      </c>
      <c r="N353" s="48" t="s">
        <v>39</v>
      </c>
      <c r="O353" s="50"/>
      <c r="P353" s="52" t="s">
        <v>985</v>
      </c>
      <c r="Q353" s="53" t="s">
        <v>29</v>
      </c>
      <c r="R353" s="50"/>
      <c r="S353" t="str">
        <f>VLOOKUP(K353,联系方式!$B:$D,2,0)</f>
        <v>李婷婷</v>
      </c>
      <c r="T353">
        <f>VLOOKUP(K353,联系方式!$B:$D,3,0)</f>
        <v>13950197942</v>
      </c>
    </row>
    <row r="354" ht="30" customHeight="1" spans="1:20">
      <c r="A354" s="44">
        <v>123</v>
      </c>
      <c r="B354" s="45" t="s">
        <v>990</v>
      </c>
      <c r="C354" s="45" t="s">
        <v>991</v>
      </c>
      <c r="D354" s="45" t="s">
        <v>992</v>
      </c>
      <c r="E354" s="45" t="s">
        <v>993</v>
      </c>
      <c r="F354" s="45" t="s">
        <v>994</v>
      </c>
      <c r="G354" s="45" t="s">
        <v>895</v>
      </c>
      <c r="H354" s="45" t="s">
        <v>995</v>
      </c>
      <c r="I354" s="45" t="s">
        <v>37</v>
      </c>
      <c r="J354" s="48" t="s">
        <v>996</v>
      </c>
      <c r="K354" s="48" t="s">
        <v>847</v>
      </c>
      <c r="L354" s="48" t="e">
        <f>COUNTIF(#REF!,B354)</f>
        <v>#REF!</v>
      </c>
      <c r="M354" s="48">
        <f>COUNTIF($B$3:B354,B354)</f>
        <v>1</v>
      </c>
      <c r="N354" s="48" t="s">
        <v>585</v>
      </c>
      <c r="O354" s="50"/>
      <c r="P354" s="52">
        <v>0</v>
      </c>
      <c r="Q354" s="53" t="s">
        <v>29</v>
      </c>
      <c r="R354" s="50"/>
      <c r="S354" t="str">
        <f>VLOOKUP(K354,联系方式!$B:$D,2,0)</f>
        <v>冯琳</v>
      </c>
      <c r="T354">
        <f>VLOOKUP(K354,联系方式!$B:$D,3,0)</f>
        <v>13810286745</v>
      </c>
    </row>
    <row r="355" ht="30" customHeight="1" spans="1:20">
      <c r="A355" s="44">
        <v>124</v>
      </c>
      <c r="B355" s="45" t="s">
        <v>997</v>
      </c>
      <c r="C355" s="45" t="s">
        <v>998</v>
      </c>
      <c r="D355" s="45" t="s">
        <v>999</v>
      </c>
      <c r="E355" s="45" t="s">
        <v>954</v>
      </c>
      <c r="F355" s="45" t="s">
        <v>968</v>
      </c>
      <c r="G355" s="45" t="s">
        <v>1000</v>
      </c>
      <c r="H355" s="45" t="s">
        <v>1001</v>
      </c>
      <c r="I355" s="45" t="s">
        <v>37</v>
      </c>
      <c r="J355" s="48" t="s">
        <v>1002</v>
      </c>
      <c r="K355" s="48" t="s">
        <v>562</v>
      </c>
      <c r="L355" s="48" t="e">
        <f>COUNTIF(#REF!,B355)</f>
        <v>#REF!</v>
      </c>
      <c r="M355" s="48">
        <f>COUNTIF($B$3:B355,B355)</f>
        <v>1</v>
      </c>
      <c r="N355" s="48" t="s">
        <v>72</v>
      </c>
      <c r="O355" s="50" t="s">
        <v>1003</v>
      </c>
      <c r="P355" s="52" t="s">
        <v>927</v>
      </c>
      <c r="Q355" s="53" t="s">
        <v>29</v>
      </c>
      <c r="R355" s="50" t="s">
        <v>41</v>
      </c>
      <c r="S355" t="str">
        <f>VLOOKUP(K355,联系方式!$B:$D,2,0)</f>
        <v>向阳</v>
      </c>
      <c r="T355">
        <f>VLOOKUP(K355,联系方式!$B:$D,3,0)</f>
        <v>13824339527</v>
      </c>
    </row>
    <row r="356" ht="30" customHeight="1" spans="1:20">
      <c r="A356" s="44"/>
      <c r="B356" s="45"/>
      <c r="C356" s="45" t="s">
        <v>998</v>
      </c>
      <c r="D356" s="45" t="s">
        <v>999</v>
      </c>
      <c r="E356" s="45" t="s">
        <v>954</v>
      </c>
      <c r="F356" s="45" t="s">
        <v>968</v>
      </c>
      <c r="G356" s="45" t="s">
        <v>1000</v>
      </c>
      <c r="H356" s="45" t="s">
        <v>1001</v>
      </c>
      <c r="I356" s="45" t="s">
        <v>37</v>
      </c>
      <c r="J356" s="48"/>
      <c r="K356" s="48" t="s">
        <v>369</v>
      </c>
      <c r="L356" s="48" t="e">
        <f>COUNTIF(#REF!,B356)</f>
        <v>#REF!</v>
      </c>
      <c r="M356" s="48">
        <f>COUNTIF($B$3:B356,B356)</f>
        <v>0</v>
      </c>
      <c r="N356" s="48" t="s">
        <v>72</v>
      </c>
      <c r="O356" s="50" t="s">
        <v>1003</v>
      </c>
      <c r="P356" s="52">
        <v>65800</v>
      </c>
      <c r="Q356" s="53" t="s">
        <v>29</v>
      </c>
      <c r="R356" s="50"/>
      <c r="S356" t="str">
        <f>VLOOKUP(K356,联系方式!$B:$D,2,0)</f>
        <v>张淑娴</v>
      </c>
      <c r="T356">
        <f>VLOOKUP(K356,联系方式!$B:$D,3,0)</f>
        <v>13712898639</v>
      </c>
    </row>
    <row r="357" ht="30" customHeight="1" spans="1:20">
      <c r="A357" s="44"/>
      <c r="B357" s="45"/>
      <c r="C357" s="45" t="s">
        <v>998</v>
      </c>
      <c r="D357" s="45" t="s">
        <v>999</v>
      </c>
      <c r="E357" s="45" t="s">
        <v>954</v>
      </c>
      <c r="F357" s="45" t="s">
        <v>968</v>
      </c>
      <c r="G357" s="45" t="s">
        <v>1000</v>
      </c>
      <c r="H357" s="45" t="s">
        <v>1001</v>
      </c>
      <c r="I357" s="45" t="s">
        <v>37</v>
      </c>
      <c r="J357" s="48"/>
      <c r="K357" s="48" t="s">
        <v>1003</v>
      </c>
      <c r="L357" s="48" t="e">
        <f>COUNTIF(#REF!,B357)</f>
        <v>#REF!</v>
      </c>
      <c r="M357" s="48">
        <f>COUNTIF($B$3:B357,B357)</f>
        <v>0</v>
      </c>
      <c r="N357" s="7" t="s">
        <v>1789</v>
      </c>
      <c r="O357" s="50"/>
      <c r="P357" s="52">
        <v>65800</v>
      </c>
      <c r="Q357" s="53" t="s">
        <v>29</v>
      </c>
      <c r="R357" s="50"/>
      <c r="S357" t="str">
        <f>VLOOKUP(K357,联系方式!$B:$D,2,0)</f>
        <v>淳莉涵</v>
      </c>
      <c r="T357">
        <f>VLOOKUP(K357,联系方式!$B:$D,3,0)</f>
        <v>13631639165</v>
      </c>
    </row>
    <row r="358" ht="30" customHeight="1" spans="1:20">
      <c r="A358" s="44"/>
      <c r="B358" s="45"/>
      <c r="C358" s="45" t="s">
        <v>998</v>
      </c>
      <c r="D358" s="45" t="s">
        <v>999</v>
      </c>
      <c r="E358" s="45" t="s">
        <v>954</v>
      </c>
      <c r="F358" s="45" t="s">
        <v>968</v>
      </c>
      <c r="G358" s="45" t="s">
        <v>1000</v>
      </c>
      <c r="H358" s="45" t="s">
        <v>1001</v>
      </c>
      <c r="I358" s="45" t="s">
        <v>37</v>
      </c>
      <c r="J358" s="48"/>
      <c r="K358" s="48" t="s">
        <v>563</v>
      </c>
      <c r="L358" s="48" t="e">
        <f>COUNTIF(#REF!,B358)</f>
        <v>#REF!</v>
      </c>
      <c r="M358" s="48">
        <f>COUNTIF($B$3:B358,B358)</f>
        <v>0</v>
      </c>
      <c r="N358" s="7" t="s">
        <v>1790</v>
      </c>
      <c r="O358" s="50"/>
      <c r="P358" s="52">
        <v>63630</v>
      </c>
      <c r="Q358" s="53" t="s">
        <v>29</v>
      </c>
      <c r="R358" s="50"/>
      <c r="S358" t="str">
        <f>VLOOKUP(K358,联系方式!$B:$D,2,0)</f>
        <v>刘礼</v>
      </c>
      <c r="T358">
        <f>VLOOKUP(K358,联系方式!$B:$D,3,0)</f>
        <v>13691426489</v>
      </c>
    </row>
    <row r="359" ht="30" customHeight="1" spans="1:20">
      <c r="A359" s="44">
        <v>125</v>
      </c>
      <c r="B359" s="45" t="s">
        <v>1004</v>
      </c>
      <c r="C359" s="45" t="s">
        <v>1005</v>
      </c>
      <c r="D359" s="45" t="s">
        <v>1006</v>
      </c>
      <c r="E359" s="45" t="s">
        <v>954</v>
      </c>
      <c r="F359" s="45"/>
      <c r="G359" s="45" t="s">
        <v>877</v>
      </c>
      <c r="H359" s="45" t="s">
        <v>1007</v>
      </c>
      <c r="I359" s="45" t="s">
        <v>37</v>
      </c>
      <c r="J359" s="54" t="s">
        <v>1008</v>
      </c>
      <c r="K359" s="48" t="s">
        <v>228</v>
      </c>
      <c r="L359" s="48" t="e">
        <f>COUNTIF(#REF!,B359)</f>
        <v>#REF!</v>
      </c>
      <c r="M359" s="48">
        <f>COUNTIF($B$3:B359,B359)</f>
        <v>1</v>
      </c>
      <c r="N359" s="48" t="s">
        <v>39</v>
      </c>
      <c r="O359" s="50"/>
      <c r="P359" s="52" t="s">
        <v>1009</v>
      </c>
      <c r="Q359" s="53" t="s">
        <v>29</v>
      </c>
      <c r="R359" s="50" t="s">
        <v>41</v>
      </c>
      <c r="S359" t="str">
        <f>VLOOKUP(K359,联系方式!$B:$D,2,0)</f>
        <v>颜马丹</v>
      </c>
      <c r="T359">
        <f>VLOOKUP(K359,联系方式!$B:$D,3,0)</f>
        <v>15757179321</v>
      </c>
    </row>
    <row r="360" ht="30" customHeight="1" spans="1:20">
      <c r="A360" s="44"/>
      <c r="B360" s="45"/>
      <c r="C360" s="45" t="s">
        <v>1005</v>
      </c>
      <c r="D360" s="45" t="s">
        <v>1006</v>
      </c>
      <c r="E360" s="45" t="s">
        <v>954</v>
      </c>
      <c r="F360" s="45"/>
      <c r="G360" s="45" t="s">
        <v>877</v>
      </c>
      <c r="H360" s="45" t="s">
        <v>1007</v>
      </c>
      <c r="I360" s="45" t="s">
        <v>37</v>
      </c>
      <c r="J360" s="54"/>
      <c r="K360" s="48" t="s">
        <v>957</v>
      </c>
      <c r="L360" s="48" t="e">
        <f>COUNTIF(#REF!,B360)</f>
        <v>#REF!</v>
      </c>
      <c r="M360" s="48">
        <f>COUNTIF($B$3:B360,B360)</f>
        <v>0</v>
      </c>
      <c r="N360" s="48" t="s">
        <v>39</v>
      </c>
      <c r="O360" s="50"/>
      <c r="P360" s="52">
        <v>71800</v>
      </c>
      <c r="Q360" s="53" t="s">
        <v>29</v>
      </c>
      <c r="R360" s="50"/>
      <c r="S360" t="str">
        <f>VLOOKUP(K360,联系方式!$B:$D,2,0)</f>
        <v>于超先</v>
      </c>
      <c r="T360">
        <f>VLOOKUP(K360,联系方式!$B:$D,3,0)</f>
        <v>13925068246</v>
      </c>
    </row>
    <row r="361" ht="30" customHeight="1" spans="1:20">
      <c r="A361" s="44"/>
      <c r="B361" s="45"/>
      <c r="C361" s="45" t="s">
        <v>1005</v>
      </c>
      <c r="D361" s="45" t="s">
        <v>1006</v>
      </c>
      <c r="E361" s="45" t="s">
        <v>954</v>
      </c>
      <c r="F361" s="45"/>
      <c r="G361" s="45" t="s">
        <v>877</v>
      </c>
      <c r="H361" s="45" t="s">
        <v>1007</v>
      </c>
      <c r="I361" s="45" t="s">
        <v>37</v>
      </c>
      <c r="J361" s="54"/>
      <c r="K361" s="48" t="s">
        <v>563</v>
      </c>
      <c r="L361" s="48" t="e">
        <f>COUNTIF(#REF!,B361)</f>
        <v>#REF!</v>
      </c>
      <c r="M361" s="48">
        <f>COUNTIF($B$3:B361,B361)</f>
        <v>0</v>
      </c>
      <c r="N361" s="48" t="s">
        <v>39</v>
      </c>
      <c r="O361" s="50"/>
      <c r="P361" s="52">
        <v>62550</v>
      </c>
      <c r="Q361" s="53" t="s">
        <v>29</v>
      </c>
      <c r="R361" s="50"/>
      <c r="S361" t="str">
        <f>VLOOKUP(K361,联系方式!$B:$D,2,0)</f>
        <v>刘礼</v>
      </c>
      <c r="T361">
        <f>VLOOKUP(K361,联系方式!$B:$D,3,0)</f>
        <v>13691426489</v>
      </c>
    </row>
    <row r="362" ht="30" customHeight="1" spans="1:20">
      <c r="A362" s="44">
        <v>126</v>
      </c>
      <c r="B362" s="45" t="s">
        <v>1010</v>
      </c>
      <c r="C362" s="45" t="s">
        <v>1011</v>
      </c>
      <c r="D362" s="45" t="s">
        <v>1012</v>
      </c>
      <c r="E362" s="45" t="s">
        <v>1013</v>
      </c>
      <c r="F362" s="45"/>
      <c r="G362" s="45" t="s">
        <v>160</v>
      </c>
      <c r="H362" s="45" t="s">
        <v>1014</v>
      </c>
      <c r="I362" s="45" t="s">
        <v>37</v>
      </c>
      <c r="J362" s="54"/>
      <c r="K362" s="48" t="s">
        <v>247</v>
      </c>
      <c r="L362" s="48" t="e">
        <f>COUNTIF(#REF!,B362)</f>
        <v>#REF!</v>
      </c>
      <c r="M362" s="48">
        <f>COUNTIF($B$3:B362,B362)</f>
        <v>1</v>
      </c>
      <c r="N362" s="48" t="s">
        <v>72</v>
      </c>
      <c r="O362" s="50" t="s">
        <v>1015</v>
      </c>
      <c r="P362" s="52">
        <v>0</v>
      </c>
      <c r="Q362" s="53" t="s">
        <v>29</v>
      </c>
      <c r="R362" s="50" t="s">
        <v>41</v>
      </c>
      <c r="S362" t="str">
        <f>VLOOKUP(K362,联系方式!$B:$D,2,0)</f>
        <v>韩美玉</v>
      </c>
      <c r="T362">
        <f>VLOOKUP(K362,联系方式!$B:$D,3,0)</f>
        <v>15301892125</v>
      </c>
    </row>
    <row r="363" ht="30" customHeight="1" spans="1:20">
      <c r="A363" s="44"/>
      <c r="B363" s="45"/>
      <c r="C363" s="45" t="s">
        <v>1011</v>
      </c>
      <c r="D363" s="45" t="s">
        <v>1012</v>
      </c>
      <c r="E363" s="45" t="s">
        <v>1013</v>
      </c>
      <c r="F363" s="45"/>
      <c r="G363" s="45" t="s">
        <v>160</v>
      </c>
      <c r="H363" s="45" t="s">
        <v>1014</v>
      </c>
      <c r="I363" s="45" t="s">
        <v>37</v>
      </c>
      <c r="J363" s="54"/>
      <c r="K363" s="48" t="s">
        <v>957</v>
      </c>
      <c r="L363" s="48" t="e">
        <f>COUNTIF(#REF!,B363)</f>
        <v>#REF!</v>
      </c>
      <c r="M363" s="48">
        <f>COUNTIF($B$3:B363,B363)</f>
        <v>0</v>
      </c>
      <c r="N363" s="48" t="s">
        <v>72</v>
      </c>
      <c r="O363" s="50" t="s">
        <v>1015</v>
      </c>
      <c r="P363" s="52">
        <v>43500</v>
      </c>
      <c r="Q363" s="53" t="s">
        <v>29</v>
      </c>
      <c r="R363" s="50"/>
      <c r="S363" t="str">
        <f>VLOOKUP(K363,联系方式!$B:$D,2,0)</f>
        <v>于超先</v>
      </c>
      <c r="T363">
        <f>VLOOKUP(K363,联系方式!$B:$D,3,0)</f>
        <v>13925068246</v>
      </c>
    </row>
    <row r="364" ht="30" customHeight="1" spans="1:20">
      <c r="A364" s="44">
        <v>127</v>
      </c>
      <c r="B364" s="45" t="s">
        <v>1016</v>
      </c>
      <c r="C364" s="45" t="s">
        <v>1017</v>
      </c>
      <c r="D364" s="45" t="s">
        <v>1018</v>
      </c>
      <c r="E364" s="45" t="s">
        <v>954</v>
      </c>
      <c r="F364" s="45" t="s">
        <v>968</v>
      </c>
      <c r="G364" s="45" t="s">
        <v>129</v>
      </c>
      <c r="H364" s="45" t="s">
        <v>1019</v>
      </c>
      <c r="I364" s="45" t="s">
        <v>37</v>
      </c>
      <c r="J364" s="48"/>
      <c r="K364" s="48" t="s">
        <v>971</v>
      </c>
      <c r="L364" s="48" t="e">
        <f>COUNTIF(#REF!,B364)</f>
        <v>#REF!</v>
      </c>
      <c r="M364" s="48">
        <f>COUNTIF($B$3:B364,B364)</f>
        <v>1</v>
      </c>
      <c r="N364" s="48" t="s">
        <v>39</v>
      </c>
      <c r="O364" s="50"/>
      <c r="P364" s="52" t="s">
        <v>972</v>
      </c>
      <c r="Q364" s="57" t="s">
        <v>29</v>
      </c>
      <c r="R364" s="50" t="s">
        <v>41</v>
      </c>
      <c r="S364" t="str">
        <f>VLOOKUP(K364,联系方式!$B:$D,2,0)</f>
        <v>章菊
乔琪</v>
      </c>
      <c r="T364" t="str">
        <f>VLOOKUP(K364,联系方式!$B:$D,3,0)</f>
        <v>15618572603
17621778119</v>
      </c>
    </row>
    <row r="365" ht="30" customHeight="1" spans="1:20">
      <c r="A365" s="44"/>
      <c r="B365" s="45"/>
      <c r="C365" s="45" t="s">
        <v>1017</v>
      </c>
      <c r="D365" s="45" t="s">
        <v>1018</v>
      </c>
      <c r="E365" s="45" t="s">
        <v>954</v>
      </c>
      <c r="F365" s="45" t="s">
        <v>968</v>
      </c>
      <c r="G365" s="45" t="s">
        <v>129</v>
      </c>
      <c r="H365" s="45" t="s">
        <v>1019</v>
      </c>
      <c r="I365" s="45" t="s">
        <v>37</v>
      </c>
      <c r="J365" s="48"/>
      <c r="K365" s="48" t="s">
        <v>439</v>
      </c>
      <c r="L365" s="48" t="e">
        <f>COUNTIF(#REF!,B365)</f>
        <v>#REF!</v>
      </c>
      <c r="M365" s="48">
        <f>COUNTIF($B$3:B365,B365)</f>
        <v>0</v>
      </c>
      <c r="N365" s="48" t="s">
        <v>39</v>
      </c>
      <c r="O365" s="50"/>
      <c r="P365" s="52" t="s">
        <v>1020</v>
      </c>
      <c r="Q365" s="53" t="s">
        <v>29</v>
      </c>
      <c r="R365" s="50" t="s">
        <v>41</v>
      </c>
      <c r="S365" t="str">
        <f>VLOOKUP(K365,联系方式!$B:$D,2,0)</f>
        <v>曹美荣</v>
      </c>
      <c r="T365">
        <f>VLOOKUP(K365,联系方式!$B:$D,3,0)</f>
        <v>13436543604</v>
      </c>
    </row>
    <row r="366" ht="30" customHeight="1" spans="1:20">
      <c r="A366" s="44"/>
      <c r="B366" s="45"/>
      <c r="C366" s="45" t="s">
        <v>1017</v>
      </c>
      <c r="D366" s="45" t="s">
        <v>1018</v>
      </c>
      <c r="E366" s="45" t="s">
        <v>954</v>
      </c>
      <c r="F366" s="45" t="s">
        <v>968</v>
      </c>
      <c r="G366" s="45" t="s">
        <v>129</v>
      </c>
      <c r="H366" s="45" t="s">
        <v>1019</v>
      </c>
      <c r="I366" s="45" t="s">
        <v>37</v>
      </c>
      <c r="J366" s="48"/>
      <c r="K366" s="48" t="s">
        <v>441</v>
      </c>
      <c r="L366" s="48" t="e">
        <f>COUNTIF(#REF!,B366)</f>
        <v>#REF!</v>
      </c>
      <c r="M366" s="48">
        <f>COUNTIF($B$3:B366,B366)</f>
        <v>0</v>
      </c>
      <c r="N366" s="48" t="s">
        <v>39</v>
      </c>
      <c r="O366" s="50"/>
      <c r="P366" s="52" t="s">
        <v>1021</v>
      </c>
      <c r="Q366" s="53" t="s">
        <v>29</v>
      </c>
      <c r="R366" s="50" t="s">
        <v>41</v>
      </c>
      <c r="S366" t="str">
        <f>VLOOKUP(K366,联系方式!$B:$D,2,0)</f>
        <v>李博</v>
      </c>
      <c r="T366">
        <f>VLOOKUP(K366,联系方式!$B:$D,3,0)</f>
        <v>13810035091</v>
      </c>
    </row>
    <row r="367" ht="30" customHeight="1" spans="1:20">
      <c r="A367" s="44"/>
      <c r="B367" s="45"/>
      <c r="C367" s="45" t="s">
        <v>1017</v>
      </c>
      <c r="D367" s="45" t="s">
        <v>1018</v>
      </c>
      <c r="E367" s="45" t="s">
        <v>954</v>
      </c>
      <c r="F367" s="45" t="s">
        <v>968</v>
      </c>
      <c r="G367" s="45" t="s">
        <v>129</v>
      </c>
      <c r="H367" s="45" t="s">
        <v>1019</v>
      </c>
      <c r="I367" s="45" t="s">
        <v>37</v>
      </c>
      <c r="J367" s="48"/>
      <c r="K367" s="48" t="s">
        <v>131</v>
      </c>
      <c r="L367" s="48" t="e">
        <f>COUNTIF(#REF!,B367)</f>
        <v>#REF!</v>
      </c>
      <c r="M367" s="48">
        <f>COUNTIF($B$3:B367,B367)</f>
        <v>0</v>
      </c>
      <c r="N367" s="48" t="s">
        <v>72</v>
      </c>
      <c r="O367" s="50" t="s">
        <v>971</v>
      </c>
      <c r="P367" s="52" t="s">
        <v>1022</v>
      </c>
      <c r="Q367" s="53" t="s">
        <v>29</v>
      </c>
      <c r="R367" s="50" t="s">
        <v>41</v>
      </c>
      <c r="S367" t="str">
        <f>VLOOKUP(K367,联系方式!$B:$D,2,0)</f>
        <v>区嘉琪</v>
      </c>
      <c r="T367">
        <f>VLOOKUP(K367,联系方式!$B:$D,3,0)</f>
        <v>13751538948</v>
      </c>
    </row>
    <row r="368" ht="30" customHeight="1" spans="1:20">
      <c r="A368" s="44"/>
      <c r="B368" s="45"/>
      <c r="C368" s="45" t="s">
        <v>1017</v>
      </c>
      <c r="D368" s="45" t="s">
        <v>1018</v>
      </c>
      <c r="E368" s="45" t="s">
        <v>954</v>
      </c>
      <c r="F368" s="45" t="s">
        <v>968</v>
      </c>
      <c r="G368" s="45" t="s">
        <v>129</v>
      </c>
      <c r="H368" s="45" t="s">
        <v>1019</v>
      </c>
      <c r="I368" s="45" t="s">
        <v>37</v>
      </c>
      <c r="J368" s="48"/>
      <c r="K368" s="48" t="s">
        <v>625</v>
      </c>
      <c r="L368" s="48" t="e">
        <f>COUNTIF(#REF!,B368)</f>
        <v>#REF!</v>
      </c>
      <c r="M368" s="48">
        <f>COUNTIF($B$3:B368,B368)</f>
        <v>0</v>
      </c>
      <c r="N368" s="48" t="s">
        <v>39</v>
      </c>
      <c r="O368" s="50"/>
      <c r="P368" s="52">
        <v>54000</v>
      </c>
      <c r="Q368" s="53" t="s">
        <v>29</v>
      </c>
      <c r="R368" s="50"/>
      <c r="S368" t="str">
        <f>VLOOKUP(K368,联系方式!$B:$D,2,0)</f>
        <v>盛蕾</v>
      </c>
      <c r="T368">
        <f>VLOOKUP(K368,联系方式!$B:$D,3,0)</f>
        <v>18515279486</v>
      </c>
    </row>
    <row r="369" ht="30" customHeight="1" spans="1:20">
      <c r="A369" s="44"/>
      <c r="B369" s="45"/>
      <c r="C369" s="45" t="s">
        <v>1017</v>
      </c>
      <c r="D369" s="45" t="s">
        <v>1018</v>
      </c>
      <c r="E369" s="45" t="s">
        <v>954</v>
      </c>
      <c r="F369" s="45" t="s">
        <v>968</v>
      </c>
      <c r="G369" s="45" t="s">
        <v>129</v>
      </c>
      <c r="H369" s="45" t="s">
        <v>1019</v>
      </c>
      <c r="I369" s="45" t="s">
        <v>37</v>
      </c>
      <c r="J369" s="48"/>
      <c r="K369" s="48" t="s">
        <v>443</v>
      </c>
      <c r="L369" s="48" t="e">
        <f>COUNTIF(#REF!,B369)</f>
        <v>#REF!</v>
      </c>
      <c r="M369" s="48">
        <f>COUNTIF($B$3:B369,B369)</f>
        <v>0</v>
      </c>
      <c r="N369" s="48" t="s">
        <v>72</v>
      </c>
      <c r="O369" s="50" t="s">
        <v>1023</v>
      </c>
      <c r="P369" s="52">
        <v>58500</v>
      </c>
      <c r="Q369" s="53" t="s">
        <v>29</v>
      </c>
      <c r="R369" s="50"/>
      <c r="S369" t="str">
        <f>VLOOKUP(K369,联系方式!$B:$D,2,0)</f>
        <v>段誉</v>
      </c>
      <c r="T369">
        <f>VLOOKUP(K369,联系方式!$B:$D,3,0)</f>
        <v>15913846000</v>
      </c>
    </row>
    <row r="370" ht="30" customHeight="1" spans="1:20">
      <c r="A370" s="44"/>
      <c r="B370" s="45"/>
      <c r="C370" s="45" t="s">
        <v>1017</v>
      </c>
      <c r="D370" s="45" t="s">
        <v>1018</v>
      </c>
      <c r="E370" s="45" t="s">
        <v>954</v>
      </c>
      <c r="F370" s="45" t="s">
        <v>968</v>
      </c>
      <c r="G370" s="45" t="s">
        <v>129</v>
      </c>
      <c r="H370" s="45" t="s">
        <v>1019</v>
      </c>
      <c r="I370" s="45" t="s">
        <v>37</v>
      </c>
      <c r="J370" s="48"/>
      <c r="K370" s="48" t="s">
        <v>238</v>
      </c>
      <c r="L370" s="48" t="e">
        <f>COUNTIF(#REF!,B370)</f>
        <v>#REF!</v>
      </c>
      <c r="M370" s="48">
        <f>COUNTIF($B$3:B370,B370)</f>
        <v>0</v>
      </c>
      <c r="N370" s="48" t="s">
        <v>72</v>
      </c>
      <c r="O370" s="50" t="s">
        <v>971</v>
      </c>
      <c r="P370" s="52">
        <v>61800</v>
      </c>
      <c r="Q370" s="53" t="s">
        <v>29</v>
      </c>
      <c r="R370" s="50"/>
      <c r="S370" t="str">
        <f>VLOOKUP(K370,联系方式!$B:$D,2,0)</f>
        <v>付茂红
耿银</v>
      </c>
      <c r="T370" t="str">
        <f>VLOOKUP(K370,联系方式!$B:$D,3,0)</f>
        <v>18601224449
13901039861</v>
      </c>
    </row>
    <row r="371" ht="30" customHeight="1" spans="1:20">
      <c r="A371" s="44">
        <v>128</v>
      </c>
      <c r="B371" s="45" t="s">
        <v>1024</v>
      </c>
      <c r="C371" s="45" t="s">
        <v>1025</v>
      </c>
      <c r="D371" s="45" t="s">
        <v>1026</v>
      </c>
      <c r="E371" s="45" t="s">
        <v>954</v>
      </c>
      <c r="F371" s="45" t="s">
        <v>968</v>
      </c>
      <c r="G371" s="45" t="s">
        <v>1027</v>
      </c>
      <c r="H371" s="45" t="s">
        <v>1028</v>
      </c>
      <c r="I371" s="45" t="s">
        <v>37</v>
      </c>
      <c r="J371" s="48"/>
      <c r="K371" s="48" t="s">
        <v>1029</v>
      </c>
      <c r="L371" s="48" t="e">
        <f>COUNTIF(#REF!,B371)</f>
        <v>#REF!</v>
      </c>
      <c r="M371" s="48">
        <f>COUNTIF($B$3:B371,B371)</f>
        <v>1</v>
      </c>
      <c r="N371" s="48" t="s">
        <v>39</v>
      </c>
      <c r="O371" s="50"/>
      <c r="P371" s="52" t="s">
        <v>1030</v>
      </c>
      <c r="Q371" s="53" t="s">
        <v>29</v>
      </c>
      <c r="R371" s="50" t="s">
        <v>41</v>
      </c>
      <c r="S371" t="str">
        <f>VLOOKUP(K371,联系方式!$B:$D,2,0)</f>
        <v>朱礼中 </v>
      </c>
      <c r="T371">
        <f>VLOOKUP(K371,联系方式!$B:$D,3,0)</f>
        <v>18210740356</v>
      </c>
    </row>
    <row r="372" ht="30" customHeight="1" spans="1:20">
      <c r="A372" s="44"/>
      <c r="B372" s="45"/>
      <c r="C372" s="45" t="s">
        <v>1025</v>
      </c>
      <c r="D372" s="45" t="s">
        <v>1026</v>
      </c>
      <c r="E372" s="45" t="s">
        <v>954</v>
      </c>
      <c r="F372" s="45" t="s">
        <v>968</v>
      </c>
      <c r="G372" s="45" t="s">
        <v>1027</v>
      </c>
      <c r="H372" s="45" t="s">
        <v>1028</v>
      </c>
      <c r="I372" s="45" t="s">
        <v>37</v>
      </c>
      <c r="J372" s="48"/>
      <c r="K372" s="48" t="s">
        <v>625</v>
      </c>
      <c r="L372" s="48" t="e">
        <f>COUNTIF(#REF!,B372)</f>
        <v>#REF!</v>
      </c>
      <c r="M372" s="48">
        <f>COUNTIF($B$3:B372,B372)</f>
        <v>0</v>
      </c>
      <c r="N372" s="48" t="s">
        <v>39</v>
      </c>
      <c r="O372" s="50"/>
      <c r="P372" s="52" t="s">
        <v>1031</v>
      </c>
      <c r="Q372" s="53" t="s">
        <v>29</v>
      </c>
      <c r="R372" s="50"/>
      <c r="S372" t="str">
        <f>VLOOKUP(K372,联系方式!$B:$D,2,0)</f>
        <v>盛蕾</v>
      </c>
      <c r="T372">
        <f>VLOOKUP(K372,联系方式!$B:$D,3,0)</f>
        <v>18515279486</v>
      </c>
    </row>
    <row r="373" ht="30" customHeight="1" spans="1:20">
      <c r="A373" s="44">
        <v>129</v>
      </c>
      <c r="B373" s="45" t="s">
        <v>1032</v>
      </c>
      <c r="C373" s="45" t="s">
        <v>1033</v>
      </c>
      <c r="D373" s="45" t="s">
        <v>1034</v>
      </c>
      <c r="E373" s="45" t="s">
        <v>1013</v>
      </c>
      <c r="F373" s="45" t="s">
        <v>1035</v>
      </c>
      <c r="G373" s="45" t="s">
        <v>49</v>
      </c>
      <c r="H373" s="45" t="s">
        <v>1014</v>
      </c>
      <c r="I373" s="45" t="s">
        <v>37</v>
      </c>
      <c r="J373" s="48"/>
      <c r="K373" s="48" t="s">
        <v>44</v>
      </c>
      <c r="L373" s="48" t="e">
        <f>COUNTIF(#REF!,B373)</f>
        <v>#REF!</v>
      </c>
      <c r="M373" s="48">
        <f>COUNTIF($B$3:B373,B373)</f>
        <v>1</v>
      </c>
      <c r="N373" s="48" t="s">
        <v>72</v>
      </c>
      <c r="O373" s="50" t="s">
        <v>1036</v>
      </c>
      <c r="P373" s="52" t="s">
        <v>1037</v>
      </c>
      <c r="Q373" s="53" t="s">
        <v>29</v>
      </c>
      <c r="R373" s="50" t="s">
        <v>41</v>
      </c>
      <c r="S373" t="str">
        <f>VLOOKUP(K373,联系方式!$B:$D,2,0)</f>
        <v>冯伟文
曹海凤</v>
      </c>
      <c r="T373" t="str">
        <f>VLOOKUP(K373,联系方式!$B:$D,3,0)</f>
        <v>15814763045
15820875652</v>
      </c>
    </row>
    <row r="374" ht="30" customHeight="1" spans="1:20">
      <c r="A374" s="44"/>
      <c r="B374" s="45"/>
      <c r="C374" s="45" t="s">
        <v>1033</v>
      </c>
      <c r="D374" s="45" t="s">
        <v>1034</v>
      </c>
      <c r="E374" s="45" t="s">
        <v>1013</v>
      </c>
      <c r="F374" s="45" t="s">
        <v>1035</v>
      </c>
      <c r="G374" s="45" t="s">
        <v>49</v>
      </c>
      <c r="H374" s="45" t="s">
        <v>1014</v>
      </c>
      <c r="I374" s="45" t="s">
        <v>37</v>
      </c>
      <c r="J374" s="48"/>
      <c r="K374" s="48" t="s">
        <v>51</v>
      </c>
      <c r="L374" s="48" t="e">
        <f>COUNTIF(#REF!,B374)</f>
        <v>#REF!</v>
      </c>
      <c r="M374" s="48">
        <f>COUNTIF($B$3:B374,B374)</f>
        <v>0</v>
      </c>
      <c r="N374" s="48" t="s">
        <v>72</v>
      </c>
      <c r="O374" s="50" t="s">
        <v>1038</v>
      </c>
      <c r="P374" s="52">
        <v>23400</v>
      </c>
      <c r="Q374" s="53" t="s">
        <v>29</v>
      </c>
      <c r="R374" s="50"/>
      <c r="S374" t="str">
        <f>VLOOKUP(K374,联系方式!$B:$D,2,0)</f>
        <v>何萍</v>
      </c>
      <c r="T374">
        <f>VLOOKUP(K374,联系方式!$B:$D,3,0)</f>
        <v>13720008445</v>
      </c>
    </row>
    <row r="375" ht="30" customHeight="1" spans="1:20">
      <c r="A375" s="44"/>
      <c r="B375" s="45"/>
      <c r="C375" s="45" t="s">
        <v>1033</v>
      </c>
      <c r="D375" s="45" t="s">
        <v>1034</v>
      </c>
      <c r="E375" s="45" t="s">
        <v>1013</v>
      </c>
      <c r="F375" s="45" t="s">
        <v>1035</v>
      </c>
      <c r="G375" s="45" t="s">
        <v>49</v>
      </c>
      <c r="H375" s="45" t="s">
        <v>1014</v>
      </c>
      <c r="I375" s="45" t="s">
        <v>37</v>
      </c>
      <c r="J375" s="48"/>
      <c r="K375" s="48" t="s">
        <v>38</v>
      </c>
      <c r="L375" s="48" t="e">
        <f>COUNTIF(#REF!,B375)</f>
        <v>#REF!</v>
      </c>
      <c r="M375" s="48">
        <f>COUNTIF($B$3:B375,B375)</f>
        <v>0</v>
      </c>
      <c r="N375" s="48" t="s">
        <v>39</v>
      </c>
      <c r="O375" s="50"/>
      <c r="P375" s="52">
        <v>0</v>
      </c>
      <c r="Q375" s="53" t="s">
        <v>29</v>
      </c>
      <c r="R375" s="50"/>
      <c r="S375" t="str">
        <f>VLOOKUP(K375,联系方式!$B:$D,2,0)</f>
        <v>孟连进</v>
      </c>
      <c r="T375" t="str">
        <f>VLOOKUP(K375,联系方式!$B:$D,3,0)</f>
        <v>0411-83688322/13898623156</v>
      </c>
    </row>
    <row r="376" ht="30" customHeight="1" spans="1:20">
      <c r="A376" s="44"/>
      <c r="B376" s="45"/>
      <c r="C376" s="45" t="s">
        <v>1033</v>
      </c>
      <c r="D376" s="45" t="s">
        <v>1034</v>
      </c>
      <c r="E376" s="45" t="s">
        <v>1013</v>
      </c>
      <c r="F376" s="45" t="s">
        <v>1035</v>
      </c>
      <c r="G376" s="45" t="s">
        <v>49</v>
      </c>
      <c r="H376" s="45" t="s">
        <v>1014</v>
      </c>
      <c r="I376" s="45" t="s">
        <v>37</v>
      </c>
      <c r="J376" s="48"/>
      <c r="K376" s="48" t="s">
        <v>957</v>
      </c>
      <c r="L376" s="48" t="e">
        <f>COUNTIF(#REF!,B376)</f>
        <v>#REF!</v>
      </c>
      <c r="M376" s="48">
        <f>COUNTIF($B$3:B376,B376)</f>
        <v>0</v>
      </c>
      <c r="N376" s="48" t="s">
        <v>39</v>
      </c>
      <c r="O376" s="50"/>
      <c r="P376" s="52">
        <v>24750</v>
      </c>
      <c r="Q376" s="53" t="s">
        <v>29</v>
      </c>
      <c r="R376" s="50"/>
      <c r="S376" t="str">
        <f>VLOOKUP(K376,联系方式!$B:$D,2,0)</f>
        <v>于超先</v>
      </c>
      <c r="T376">
        <f>VLOOKUP(K376,联系方式!$B:$D,3,0)</f>
        <v>13925068246</v>
      </c>
    </row>
    <row r="377" ht="30" customHeight="1" spans="1:20">
      <c r="A377" s="44"/>
      <c r="B377" s="45"/>
      <c r="C377" s="45" t="s">
        <v>1033</v>
      </c>
      <c r="D377" s="45" t="s">
        <v>1034</v>
      </c>
      <c r="E377" s="45" t="s">
        <v>1013</v>
      </c>
      <c r="F377" s="45" t="s">
        <v>1035</v>
      </c>
      <c r="G377" s="45" t="s">
        <v>49</v>
      </c>
      <c r="H377" s="45" t="s">
        <v>1014</v>
      </c>
      <c r="I377" s="45" t="s">
        <v>37</v>
      </c>
      <c r="J377" s="48"/>
      <c r="K377" s="48" t="s">
        <v>1039</v>
      </c>
      <c r="L377" s="48" t="e">
        <f>COUNTIF(#REF!,B377)</f>
        <v>#REF!</v>
      </c>
      <c r="M377" s="48">
        <f>COUNTIF($B$3:B377,B377)</f>
        <v>0</v>
      </c>
      <c r="N377" s="48" t="s">
        <v>39</v>
      </c>
      <c r="O377" s="50"/>
      <c r="P377" s="52">
        <v>20070</v>
      </c>
      <c r="Q377" s="53" t="s">
        <v>29</v>
      </c>
      <c r="R377" s="50"/>
      <c r="S377" t="str">
        <f>VLOOKUP(K377,联系方式!$B:$D,2,0)</f>
        <v>易欣</v>
      </c>
      <c r="T377">
        <f>VLOOKUP(K377,联系方式!$B:$D,3,0)</f>
        <v>13585562304</v>
      </c>
    </row>
    <row r="378" ht="30" customHeight="1" spans="1:20">
      <c r="A378" s="44">
        <v>130</v>
      </c>
      <c r="B378" s="45" t="s">
        <v>1040</v>
      </c>
      <c r="C378" s="45" t="s">
        <v>1041</v>
      </c>
      <c r="D378" s="45" t="s">
        <v>1042</v>
      </c>
      <c r="E378" s="45" t="s">
        <v>954</v>
      </c>
      <c r="F378" s="45" t="s">
        <v>968</v>
      </c>
      <c r="G378" s="45" t="s">
        <v>216</v>
      </c>
      <c r="H378" s="45" t="s">
        <v>1043</v>
      </c>
      <c r="I378" s="45" t="s">
        <v>37</v>
      </c>
      <c r="J378" s="48" t="s">
        <v>1044</v>
      </c>
      <c r="K378" s="48" t="s">
        <v>231</v>
      </c>
      <c r="L378" s="48" t="e">
        <f>COUNTIF(#REF!,B378)</f>
        <v>#REF!</v>
      </c>
      <c r="M378" s="48">
        <f>COUNTIF($B$3:B378,B378)</f>
        <v>1</v>
      </c>
      <c r="N378" s="48" t="s">
        <v>72</v>
      </c>
      <c r="O378" s="50" t="s">
        <v>354</v>
      </c>
      <c r="P378" s="52" t="s">
        <v>1045</v>
      </c>
      <c r="Q378" s="53" t="s">
        <v>29</v>
      </c>
      <c r="R378" s="50" t="s">
        <v>41</v>
      </c>
      <c r="S378" t="str">
        <f>VLOOKUP(K378,联系方式!$B:$D,2,0)</f>
        <v>宁荣芳</v>
      </c>
      <c r="T378">
        <f>VLOOKUP(K378,联系方式!$B:$D,3,0)</f>
        <v>13660516936</v>
      </c>
    </row>
    <row r="379" ht="30" customHeight="1" spans="1:20">
      <c r="A379" s="44"/>
      <c r="B379" s="45"/>
      <c r="C379" s="45" t="s">
        <v>1041</v>
      </c>
      <c r="D379" s="45" t="s">
        <v>1042</v>
      </c>
      <c r="E379" s="45" t="s">
        <v>954</v>
      </c>
      <c r="F379" s="45" t="s">
        <v>968</v>
      </c>
      <c r="G379" s="45" t="s">
        <v>216</v>
      </c>
      <c r="H379" s="45" t="s">
        <v>1043</v>
      </c>
      <c r="I379" s="45" t="s">
        <v>37</v>
      </c>
      <c r="J379" s="48"/>
      <c r="K379" s="48" t="s">
        <v>233</v>
      </c>
      <c r="L379" s="48" t="e">
        <f>COUNTIF(#REF!,B379)</f>
        <v>#REF!</v>
      </c>
      <c r="M379" s="48">
        <f>COUNTIF($B$3:B379,B379)</f>
        <v>0</v>
      </c>
      <c r="N379" s="48" t="s">
        <v>39</v>
      </c>
      <c r="O379" s="50"/>
      <c r="P379" s="52" t="s">
        <v>1045</v>
      </c>
      <c r="Q379" s="53" t="s">
        <v>29</v>
      </c>
      <c r="R379" s="50" t="s">
        <v>41</v>
      </c>
      <c r="S379" t="str">
        <f>VLOOKUP(K379,联系方式!$B:$D,2,0)</f>
        <v>黎华</v>
      </c>
      <c r="T379">
        <f>VLOOKUP(K379,联系方式!$B:$D,3,0)</f>
        <v>13581947296</v>
      </c>
    </row>
    <row r="380" ht="30" customHeight="1" spans="1:20">
      <c r="A380" s="44"/>
      <c r="B380" s="45"/>
      <c r="C380" s="45" t="s">
        <v>1041</v>
      </c>
      <c r="D380" s="45" t="s">
        <v>1042</v>
      </c>
      <c r="E380" s="45" t="s">
        <v>954</v>
      </c>
      <c r="F380" s="45" t="s">
        <v>968</v>
      </c>
      <c r="G380" s="45" t="s">
        <v>216</v>
      </c>
      <c r="H380" s="45" t="s">
        <v>1043</v>
      </c>
      <c r="I380" s="45" t="s">
        <v>37</v>
      </c>
      <c r="J380" s="48"/>
      <c r="K380" s="48" t="s">
        <v>218</v>
      </c>
      <c r="L380" s="48" t="e">
        <f>COUNTIF(#REF!,B380)</f>
        <v>#REF!</v>
      </c>
      <c r="M380" s="48">
        <f>COUNTIF($B$3:B380,B380)</f>
        <v>0</v>
      </c>
      <c r="N380" s="48" t="s">
        <v>39</v>
      </c>
      <c r="O380" s="50"/>
      <c r="P380" s="52">
        <v>0</v>
      </c>
      <c r="Q380" s="53" t="s">
        <v>29</v>
      </c>
      <c r="R380" s="50"/>
      <c r="S380" t="str">
        <f>VLOOKUP(K380,联系方式!$B:$D,2,0)</f>
        <v>鲍士宝</v>
      </c>
      <c r="T380">
        <f>VLOOKUP(K380,联系方式!$B:$D,3,0)</f>
        <v>17821983769</v>
      </c>
    </row>
    <row r="381" ht="30" customHeight="1" spans="1:20">
      <c r="A381" s="44"/>
      <c r="B381" s="45"/>
      <c r="C381" s="45" t="s">
        <v>1041</v>
      </c>
      <c r="D381" s="45" t="s">
        <v>1042</v>
      </c>
      <c r="E381" s="45" t="s">
        <v>954</v>
      </c>
      <c r="F381" s="45" t="s">
        <v>968</v>
      </c>
      <c r="G381" s="45" t="s">
        <v>216</v>
      </c>
      <c r="H381" s="45" t="s">
        <v>1043</v>
      </c>
      <c r="I381" s="45" t="s">
        <v>37</v>
      </c>
      <c r="J381" s="48"/>
      <c r="K381" s="48" t="s">
        <v>221</v>
      </c>
      <c r="L381" s="48" t="e">
        <f>COUNTIF(#REF!,B381)</f>
        <v>#REF!</v>
      </c>
      <c r="M381" s="48">
        <f>COUNTIF($B$3:B381,B381)</f>
        <v>0</v>
      </c>
      <c r="N381" s="48" t="s">
        <v>39</v>
      </c>
      <c r="O381" s="50"/>
      <c r="P381" s="52" t="s">
        <v>1047</v>
      </c>
      <c r="Q381" s="53" t="s">
        <v>29</v>
      </c>
      <c r="R381" s="50"/>
      <c r="S381" t="str">
        <f>VLOOKUP(K381,联系方式!$B:$D,2,0)</f>
        <v>杨广敏</v>
      </c>
      <c r="T381" t="str">
        <f>VLOOKUP(K381,联系方式!$B:$D,3,0)</f>
        <v>15201216305
010-68580318
68523244</v>
      </c>
    </row>
    <row r="382" ht="30" customHeight="1" spans="1:20">
      <c r="A382" s="44"/>
      <c r="B382" s="45"/>
      <c r="C382" s="45" t="s">
        <v>1041</v>
      </c>
      <c r="D382" s="45" t="s">
        <v>1042</v>
      </c>
      <c r="E382" s="45" t="s">
        <v>954</v>
      </c>
      <c r="F382" s="45" t="s">
        <v>968</v>
      </c>
      <c r="G382" s="45" t="s">
        <v>216</v>
      </c>
      <c r="H382" s="45" t="s">
        <v>1043</v>
      </c>
      <c r="I382" s="45" t="s">
        <v>37</v>
      </c>
      <c r="J382" s="48"/>
      <c r="K382" s="48" t="s">
        <v>179</v>
      </c>
      <c r="L382" s="48" t="e">
        <f>COUNTIF(#REF!,B382)</f>
        <v>#REF!</v>
      </c>
      <c r="M382" s="48">
        <f>COUNTIF($B$3:B382,B382)</f>
        <v>0</v>
      </c>
      <c r="N382" s="48" t="s">
        <v>39</v>
      </c>
      <c r="O382" s="50"/>
      <c r="P382" s="52" t="s">
        <v>1048</v>
      </c>
      <c r="Q382" s="53" t="s">
        <v>29</v>
      </c>
      <c r="R382" s="50"/>
      <c r="S382" t="str">
        <f>VLOOKUP(K382,联系方式!$B:$D,2,0)</f>
        <v>张银惠</v>
      </c>
      <c r="T382">
        <f>VLOOKUP(K382,联系方式!$B:$D,3,0)</f>
        <v>13696961452</v>
      </c>
    </row>
    <row r="383" ht="30" customHeight="1" spans="1:20">
      <c r="A383" s="44"/>
      <c r="B383" s="45"/>
      <c r="C383" s="45" t="s">
        <v>1041</v>
      </c>
      <c r="D383" s="45" t="s">
        <v>1042</v>
      </c>
      <c r="E383" s="45" t="s">
        <v>954</v>
      </c>
      <c r="F383" s="45" t="s">
        <v>968</v>
      </c>
      <c r="G383" s="45" t="s">
        <v>216</v>
      </c>
      <c r="H383" s="45" t="s">
        <v>1043</v>
      </c>
      <c r="I383" s="45" t="s">
        <v>37</v>
      </c>
      <c r="J383" s="48"/>
      <c r="K383" s="48" t="s">
        <v>51</v>
      </c>
      <c r="L383" s="48" t="e">
        <f>COUNTIF(#REF!,B383)</f>
        <v>#REF!</v>
      </c>
      <c r="M383" s="48">
        <f>COUNTIF($B$3:B383,B383)</f>
        <v>0</v>
      </c>
      <c r="N383" s="48" t="s">
        <v>72</v>
      </c>
      <c r="O383" s="50" t="s">
        <v>1015</v>
      </c>
      <c r="P383" s="52" t="s">
        <v>1049</v>
      </c>
      <c r="Q383" s="53" t="s">
        <v>29</v>
      </c>
      <c r="R383" s="50"/>
      <c r="S383" t="str">
        <f>VLOOKUP(K383,联系方式!$B:$D,2,0)</f>
        <v>何萍</v>
      </c>
      <c r="T383">
        <f>VLOOKUP(K383,联系方式!$B:$D,3,0)</f>
        <v>13720008445</v>
      </c>
    </row>
    <row r="384" ht="30" customHeight="1" spans="1:20">
      <c r="A384" s="44"/>
      <c r="B384" s="45"/>
      <c r="C384" s="45" t="s">
        <v>1041</v>
      </c>
      <c r="D384" s="45" t="s">
        <v>1042</v>
      </c>
      <c r="E384" s="45" t="s">
        <v>954</v>
      </c>
      <c r="F384" s="45" t="s">
        <v>968</v>
      </c>
      <c r="G384" s="45" t="s">
        <v>216</v>
      </c>
      <c r="H384" s="45" t="s">
        <v>1043</v>
      </c>
      <c r="I384" s="45" t="s">
        <v>37</v>
      </c>
      <c r="J384" s="48"/>
      <c r="K384" s="48" t="s">
        <v>1050</v>
      </c>
      <c r="L384" s="48" t="e">
        <f>COUNTIF(#REF!,B384)</f>
        <v>#REF!</v>
      </c>
      <c r="M384" s="48">
        <f>COUNTIF($B$3:B384,B384)</f>
        <v>0</v>
      </c>
      <c r="N384" s="48" t="s">
        <v>39</v>
      </c>
      <c r="O384" s="50"/>
      <c r="P384" s="52">
        <v>38184</v>
      </c>
      <c r="Q384" s="53" t="s">
        <v>29</v>
      </c>
      <c r="R384" s="50"/>
      <c r="S384" t="str">
        <f>VLOOKUP(K384,联系方式!$B:$D,2,0)</f>
        <v>谭璇</v>
      </c>
      <c r="T384">
        <f>VLOOKUP(K384,联系方式!$B:$D,3,0)</f>
        <v>15010761167</v>
      </c>
    </row>
    <row r="385" ht="30" customHeight="1" spans="1:20">
      <c r="A385" s="44"/>
      <c r="B385" s="45"/>
      <c r="C385" s="45" t="s">
        <v>1041</v>
      </c>
      <c r="D385" s="45" t="s">
        <v>1042</v>
      </c>
      <c r="E385" s="45" t="s">
        <v>954</v>
      </c>
      <c r="F385" s="45" t="s">
        <v>968</v>
      </c>
      <c r="G385" s="45" t="s">
        <v>216</v>
      </c>
      <c r="H385" s="45" t="s">
        <v>1043</v>
      </c>
      <c r="I385" s="45" t="s">
        <v>37</v>
      </c>
      <c r="J385" s="48"/>
      <c r="K385" s="48" t="s">
        <v>385</v>
      </c>
      <c r="L385" s="48" t="e">
        <f>COUNTIF(#REF!,B385)</f>
        <v>#REF!</v>
      </c>
      <c r="M385" s="48">
        <f>COUNTIF($B$3:B385,B385)</f>
        <v>0</v>
      </c>
      <c r="N385" s="48" t="s">
        <v>72</v>
      </c>
      <c r="O385" s="50" t="s">
        <v>1051</v>
      </c>
      <c r="P385" s="52" t="s">
        <v>1049</v>
      </c>
      <c r="Q385" s="53" t="s">
        <v>29</v>
      </c>
      <c r="R385" s="50"/>
      <c r="S385" t="str">
        <f>VLOOKUP(K385,联系方式!$B:$D,2,0)</f>
        <v>江燕</v>
      </c>
      <c r="T385">
        <f>VLOOKUP(K385,联系方式!$B:$D,3,0)</f>
        <v>13816959912</v>
      </c>
    </row>
    <row r="386" ht="30" customHeight="1" spans="1:20">
      <c r="A386" s="44"/>
      <c r="B386" s="45"/>
      <c r="C386" s="45" t="s">
        <v>1041</v>
      </c>
      <c r="D386" s="45" t="s">
        <v>1042</v>
      </c>
      <c r="E386" s="45" t="s">
        <v>954</v>
      </c>
      <c r="F386" s="45" t="s">
        <v>968</v>
      </c>
      <c r="G386" s="45" t="s">
        <v>216</v>
      </c>
      <c r="H386" s="45" t="s">
        <v>1043</v>
      </c>
      <c r="I386" s="45" t="s">
        <v>37</v>
      </c>
      <c r="J386" s="48"/>
      <c r="K386" s="48" t="s">
        <v>354</v>
      </c>
      <c r="L386" s="48" t="e">
        <f>COUNTIF(#REF!,B386)</f>
        <v>#REF!</v>
      </c>
      <c r="M386" s="48">
        <f>COUNTIF($B$3:B386,B386)</f>
        <v>0</v>
      </c>
      <c r="N386" s="48" t="s">
        <v>39</v>
      </c>
      <c r="O386" s="50"/>
      <c r="P386" s="52">
        <v>54000</v>
      </c>
      <c r="Q386" s="53" t="s">
        <v>29</v>
      </c>
      <c r="R386" s="50"/>
      <c r="S386" t="str">
        <f>VLOOKUP(K386,联系方式!$B:$D,2,0)</f>
        <v>张德武</v>
      </c>
      <c r="T386">
        <f>VLOOKUP(K386,联系方式!$B:$D,3,0)</f>
        <v>18795878838</v>
      </c>
    </row>
    <row r="387" ht="30" customHeight="1" spans="1:20">
      <c r="A387" s="44">
        <v>131</v>
      </c>
      <c r="B387" s="45" t="s">
        <v>1052</v>
      </c>
      <c r="C387" s="45" t="s">
        <v>1053</v>
      </c>
      <c r="D387" s="45" t="s">
        <v>1054</v>
      </c>
      <c r="E387" s="45" t="s">
        <v>1013</v>
      </c>
      <c r="F387" s="45" t="s">
        <v>1055</v>
      </c>
      <c r="G387" s="45" t="s">
        <v>1027</v>
      </c>
      <c r="H387" s="45" t="s">
        <v>1056</v>
      </c>
      <c r="I387" s="45" t="s">
        <v>37</v>
      </c>
      <c r="J387" s="48" t="s">
        <v>286</v>
      </c>
      <c r="K387" s="48" t="s">
        <v>1057</v>
      </c>
      <c r="L387" s="48" t="e">
        <f>COUNTIF(#REF!,B387)</f>
        <v>#REF!</v>
      </c>
      <c r="M387" s="48">
        <f>COUNTIF($B$3:B387,B387)</f>
        <v>1</v>
      </c>
      <c r="N387" s="48" t="s">
        <v>39</v>
      </c>
      <c r="O387" s="50"/>
      <c r="P387" s="52" t="s">
        <v>1058</v>
      </c>
      <c r="Q387" s="53" t="s">
        <v>29</v>
      </c>
      <c r="R387" s="50"/>
      <c r="S387" t="str">
        <f>VLOOKUP(K387,联系方式!$B:$D,2,0)</f>
        <v>雷明帅</v>
      </c>
      <c r="T387">
        <f>VLOOKUP(K387,联系方式!$B:$D,3,0)</f>
        <v>13266398666</v>
      </c>
    </row>
    <row r="388" ht="30" customHeight="1" spans="1:20">
      <c r="A388" s="44">
        <v>132</v>
      </c>
      <c r="B388" s="45" t="s">
        <v>1059</v>
      </c>
      <c r="C388" s="45" t="s">
        <v>1060</v>
      </c>
      <c r="D388" s="45" t="s">
        <v>1061</v>
      </c>
      <c r="E388" s="45" t="s">
        <v>954</v>
      </c>
      <c r="F388" s="45" t="s">
        <v>1062</v>
      </c>
      <c r="G388" s="45" t="s">
        <v>160</v>
      </c>
      <c r="H388" s="45" t="s">
        <v>1063</v>
      </c>
      <c r="I388" s="45" t="s">
        <v>37</v>
      </c>
      <c r="J388" s="48"/>
      <c r="K388" s="48" t="s">
        <v>51</v>
      </c>
      <c r="L388" s="48" t="e">
        <f>COUNTIF(#REF!,B388)</f>
        <v>#REF!</v>
      </c>
      <c r="M388" s="48">
        <f>COUNTIF($B$3:B388,B388)</f>
        <v>1</v>
      </c>
      <c r="N388" s="48" t="s">
        <v>470</v>
      </c>
      <c r="O388" s="50" t="s">
        <v>1064</v>
      </c>
      <c r="P388" s="52">
        <v>48800</v>
      </c>
      <c r="Q388" s="53" t="s">
        <v>29</v>
      </c>
      <c r="R388" s="57"/>
      <c r="S388" t="str">
        <f>VLOOKUP(K388,联系方式!$B:$D,2,0)</f>
        <v>何萍</v>
      </c>
      <c r="T388">
        <f>VLOOKUP(K388,联系方式!$B:$D,3,0)</f>
        <v>13720008445</v>
      </c>
    </row>
    <row r="389" ht="30" customHeight="1" spans="1:20">
      <c r="A389" s="44"/>
      <c r="B389" s="45"/>
      <c r="C389" s="45" t="s">
        <v>1060</v>
      </c>
      <c r="D389" s="45" t="s">
        <v>1061</v>
      </c>
      <c r="E389" s="45" t="s">
        <v>954</v>
      </c>
      <c r="F389" s="45" t="s">
        <v>1062</v>
      </c>
      <c r="G389" s="45" t="s">
        <v>160</v>
      </c>
      <c r="H389" s="45" t="s">
        <v>1063</v>
      </c>
      <c r="I389" s="45" t="s">
        <v>37</v>
      </c>
      <c r="J389" s="48"/>
      <c r="K389" s="48" t="s">
        <v>957</v>
      </c>
      <c r="L389" s="48" t="e">
        <f>COUNTIF(#REF!,B389)</f>
        <v>#REF!</v>
      </c>
      <c r="M389" s="48">
        <f>COUNTIF($B$3:B389,B389)</f>
        <v>0</v>
      </c>
      <c r="N389" s="48" t="s">
        <v>72</v>
      </c>
      <c r="O389" s="50" t="s">
        <v>1015</v>
      </c>
      <c r="P389" s="52">
        <v>52500</v>
      </c>
      <c r="Q389" s="53" t="s">
        <v>29</v>
      </c>
      <c r="R389" s="50"/>
      <c r="S389" t="str">
        <f>VLOOKUP(K389,联系方式!$B:$D,2,0)</f>
        <v>于超先</v>
      </c>
      <c r="T389">
        <f>VLOOKUP(K389,联系方式!$B:$D,3,0)</f>
        <v>13925068246</v>
      </c>
    </row>
    <row r="390" customFormat="1" ht="30" customHeight="1" spans="1:20">
      <c r="A390" s="44"/>
      <c r="B390" s="45"/>
      <c r="C390" s="45" t="s">
        <v>1060</v>
      </c>
      <c r="D390" s="45" t="s">
        <v>1061</v>
      </c>
      <c r="E390" s="45" t="s">
        <v>954</v>
      </c>
      <c r="F390" s="45" t="s">
        <v>1062</v>
      </c>
      <c r="G390" s="45" t="s">
        <v>160</v>
      </c>
      <c r="H390" s="45" t="s">
        <v>1063</v>
      </c>
      <c r="I390" s="45" t="s">
        <v>37</v>
      </c>
      <c r="J390" s="48"/>
      <c r="K390" s="48" t="s">
        <v>238</v>
      </c>
      <c r="L390" s="48" t="e">
        <f>COUNTIF(#REF!,B390)</f>
        <v>#REF!</v>
      </c>
      <c r="M390" s="48">
        <f>COUNTIF($B$3:B390,B390)</f>
        <v>0</v>
      </c>
      <c r="N390" s="48" t="s">
        <v>72</v>
      </c>
      <c r="O390" s="50" t="s">
        <v>1015</v>
      </c>
      <c r="P390" s="52">
        <v>46800</v>
      </c>
      <c r="Q390" s="53" t="s">
        <v>29</v>
      </c>
      <c r="R390" s="50"/>
      <c r="S390" t="str">
        <f>VLOOKUP(K390,联系方式!$B:$D,2,0)</f>
        <v>付茂红
耿银</v>
      </c>
      <c r="T390" t="str">
        <f>VLOOKUP(K390,联系方式!$B:$D,3,0)</f>
        <v>18601224449
13901039861</v>
      </c>
    </row>
    <row r="391" ht="30" customHeight="1" spans="1:20">
      <c r="A391" s="44">
        <v>133</v>
      </c>
      <c r="B391" s="45" t="s">
        <v>1065</v>
      </c>
      <c r="C391" s="45" t="s">
        <v>1066</v>
      </c>
      <c r="D391" s="45" t="s">
        <v>1067</v>
      </c>
      <c r="E391" s="45" t="s">
        <v>1013</v>
      </c>
      <c r="F391" s="45" t="s">
        <v>1035</v>
      </c>
      <c r="G391" s="45" t="s">
        <v>184</v>
      </c>
      <c r="H391" s="45" t="s">
        <v>309</v>
      </c>
      <c r="I391" s="45" t="s">
        <v>37</v>
      </c>
      <c r="J391" s="48"/>
      <c r="K391" s="48" t="s">
        <v>764</v>
      </c>
      <c r="L391" s="48" t="e">
        <f>COUNTIF(#REF!,B391)</f>
        <v>#REF!</v>
      </c>
      <c r="M391" s="48">
        <f>COUNTIF($B$3:B391,B391)</f>
        <v>1</v>
      </c>
      <c r="N391" s="48" t="s">
        <v>39</v>
      </c>
      <c r="O391" s="50"/>
      <c r="P391" s="52" t="s">
        <v>1068</v>
      </c>
      <c r="Q391" s="53" t="s">
        <v>29</v>
      </c>
      <c r="R391" s="50" t="s">
        <v>41</v>
      </c>
      <c r="S391" t="str">
        <f>VLOOKUP(K391,联系方式!$B:$D,2,0)</f>
        <v>龙昱</v>
      </c>
      <c r="T391">
        <f>VLOOKUP(K391,联系方式!$B:$D,3,0)</f>
        <v>13420251416</v>
      </c>
    </row>
    <row r="392" ht="30" customHeight="1" spans="1:20">
      <c r="A392" s="44"/>
      <c r="B392" s="45"/>
      <c r="C392" s="45" t="s">
        <v>1066</v>
      </c>
      <c r="D392" s="45" t="s">
        <v>1067</v>
      </c>
      <c r="E392" s="45" t="s">
        <v>1013</v>
      </c>
      <c r="F392" s="45" t="s">
        <v>1035</v>
      </c>
      <c r="G392" s="45" t="s">
        <v>184</v>
      </c>
      <c r="H392" s="45" t="s">
        <v>309</v>
      </c>
      <c r="I392" s="45" t="s">
        <v>37</v>
      </c>
      <c r="J392" s="48"/>
      <c r="K392" s="48" t="s">
        <v>1069</v>
      </c>
      <c r="L392" s="48" t="e">
        <f>COUNTIF(#REF!,B392)</f>
        <v>#REF!</v>
      </c>
      <c r="M392" s="48">
        <f>COUNTIF($B$3:B392,B392)</f>
        <v>0</v>
      </c>
      <c r="N392" s="48" t="s">
        <v>39</v>
      </c>
      <c r="O392" s="50"/>
      <c r="P392" s="52">
        <v>39800</v>
      </c>
      <c r="Q392" s="53" t="s">
        <v>29</v>
      </c>
      <c r="R392" s="50"/>
      <c r="S392" t="str">
        <f>VLOOKUP(K392,联系方式!$B:$D,2,0)</f>
        <v>余嘉豪</v>
      </c>
      <c r="T392">
        <f>VLOOKUP(K392,联系方式!$B:$D,3,0)</f>
        <v>13724698788</v>
      </c>
    </row>
    <row r="393" ht="30" customHeight="1" spans="1:20">
      <c r="A393" s="44"/>
      <c r="B393" s="45"/>
      <c r="C393" s="45" t="s">
        <v>1066</v>
      </c>
      <c r="D393" s="45" t="s">
        <v>1067</v>
      </c>
      <c r="E393" s="45" t="s">
        <v>1013</v>
      </c>
      <c r="F393" s="45" t="s">
        <v>1035</v>
      </c>
      <c r="G393" s="45" t="s">
        <v>184</v>
      </c>
      <c r="H393" s="45" t="s">
        <v>309</v>
      </c>
      <c r="I393" s="45" t="s">
        <v>37</v>
      </c>
      <c r="J393" s="48"/>
      <c r="K393" s="48" t="s">
        <v>62</v>
      </c>
      <c r="L393" s="48" t="e">
        <f>COUNTIF(#REF!,B393)</f>
        <v>#REF!</v>
      </c>
      <c r="M393" s="48">
        <f>COUNTIF($B$3:B393,B393)</f>
        <v>0</v>
      </c>
      <c r="N393" s="48" t="s">
        <v>39</v>
      </c>
      <c r="O393" s="50"/>
      <c r="P393" s="52">
        <v>39800</v>
      </c>
      <c r="Q393" s="53" t="s">
        <v>29</v>
      </c>
      <c r="R393" s="50"/>
      <c r="S393" t="str">
        <f>VLOOKUP(K393,联系方式!$B:$D,2,0)</f>
        <v>施春萍</v>
      </c>
      <c r="T393">
        <f>VLOOKUP(K393,联系方式!$B:$D,3,0)</f>
        <v>13929903007</v>
      </c>
    </row>
    <row r="394" ht="30" customHeight="1" spans="1:20">
      <c r="A394" s="44">
        <v>134</v>
      </c>
      <c r="B394" s="45" t="s">
        <v>1071</v>
      </c>
      <c r="C394" s="45" t="s">
        <v>1072</v>
      </c>
      <c r="D394" s="45" t="s">
        <v>1073</v>
      </c>
      <c r="E394" s="45" t="s">
        <v>954</v>
      </c>
      <c r="F394" s="45" t="s">
        <v>968</v>
      </c>
      <c r="G394" s="45" t="s">
        <v>160</v>
      </c>
      <c r="H394" s="45" t="s">
        <v>1074</v>
      </c>
      <c r="I394" s="45" t="s">
        <v>37</v>
      </c>
      <c r="J394" s="48" t="s">
        <v>334</v>
      </c>
      <c r="K394" s="48" t="s">
        <v>1075</v>
      </c>
      <c r="L394" s="48" t="e">
        <f>COUNTIF(#REF!,B394)</f>
        <v>#REF!</v>
      </c>
      <c r="M394" s="48">
        <f>COUNTIF($B$3:B394,B394)</f>
        <v>1</v>
      </c>
      <c r="N394" s="48" t="s">
        <v>72</v>
      </c>
      <c r="O394" s="50" t="s">
        <v>1076</v>
      </c>
      <c r="P394" s="52" t="s">
        <v>1077</v>
      </c>
      <c r="Q394" s="53" t="s">
        <v>29</v>
      </c>
      <c r="R394" s="50" t="s">
        <v>41</v>
      </c>
      <c r="S394" t="str">
        <f>VLOOKUP(K394,联系方式!$B:$D,2,0)</f>
        <v>刘爱军</v>
      </c>
      <c r="T394">
        <f>VLOOKUP(K394,联系方式!$B:$D,3,0)</f>
        <v>13602446758</v>
      </c>
    </row>
    <row r="395" ht="30" customHeight="1" spans="1:20">
      <c r="A395" s="44"/>
      <c r="B395" s="45"/>
      <c r="C395" s="45" t="s">
        <v>1072</v>
      </c>
      <c r="D395" s="45" t="s">
        <v>1073</v>
      </c>
      <c r="E395" s="45" t="s">
        <v>954</v>
      </c>
      <c r="F395" s="45" t="s">
        <v>968</v>
      </c>
      <c r="G395" s="45" t="s">
        <v>160</v>
      </c>
      <c r="H395" s="45" t="s">
        <v>1074</v>
      </c>
      <c r="I395" s="45" t="s">
        <v>37</v>
      </c>
      <c r="J395" s="48"/>
      <c r="K395" s="48" t="s">
        <v>662</v>
      </c>
      <c r="L395" s="48" t="e">
        <f>COUNTIF(#REF!,B395)</f>
        <v>#REF!</v>
      </c>
      <c r="M395" s="48">
        <f>COUNTIF($B$3:B395,B395)</f>
        <v>0</v>
      </c>
      <c r="N395" s="48" t="s">
        <v>72</v>
      </c>
      <c r="O395" s="50" t="s">
        <v>971</v>
      </c>
      <c r="P395" s="52" t="s">
        <v>1078</v>
      </c>
      <c r="Q395" s="53" t="s">
        <v>29</v>
      </c>
      <c r="R395" s="50" t="s">
        <v>41</v>
      </c>
      <c r="S395" t="str">
        <f>VLOOKUP(K395,联系方式!$B:$D,2,0)</f>
        <v>黄贵茹</v>
      </c>
      <c r="T395">
        <f>VLOOKUP(K395,联系方式!$B:$D,3,0)</f>
        <v>13522799240</v>
      </c>
    </row>
    <row r="396" ht="30" customHeight="1" spans="1:20">
      <c r="A396" s="44"/>
      <c r="B396" s="45"/>
      <c r="C396" s="45" t="s">
        <v>1072</v>
      </c>
      <c r="D396" s="45" t="s">
        <v>1073</v>
      </c>
      <c r="E396" s="45" t="s">
        <v>954</v>
      </c>
      <c r="F396" s="45" t="s">
        <v>968</v>
      </c>
      <c r="G396" s="45" t="s">
        <v>160</v>
      </c>
      <c r="H396" s="45" t="s">
        <v>1074</v>
      </c>
      <c r="I396" s="45" t="s">
        <v>37</v>
      </c>
      <c r="J396" s="48"/>
      <c r="K396" s="48" t="s">
        <v>162</v>
      </c>
      <c r="L396" s="48" t="e">
        <f>COUNTIF(#REF!,B396)</f>
        <v>#REF!</v>
      </c>
      <c r="M396" s="48">
        <f>COUNTIF($B$3:B396,B396)</f>
        <v>0</v>
      </c>
      <c r="N396" s="48" t="s">
        <v>72</v>
      </c>
      <c r="O396" s="50" t="s">
        <v>971</v>
      </c>
      <c r="P396" s="55" t="s">
        <v>1077</v>
      </c>
      <c r="Q396" s="53" t="s">
        <v>29</v>
      </c>
      <c r="R396" s="50" t="s">
        <v>41</v>
      </c>
      <c r="S396" t="str">
        <f>VLOOKUP(K396,联系方式!$B:$D,2,0)</f>
        <v>廖晓莹</v>
      </c>
      <c r="T396">
        <f>VLOOKUP(K396,联系方式!$B:$D,3,0)</f>
        <v>15820219023</v>
      </c>
    </row>
    <row r="397" ht="30" customHeight="1" spans="1:20">
      <c r="A397" s="44"/>
      <c r="B397" s="45"/>
      <c r="C397" s="45" t="s">
        <v>1072</v>
      </c>
      <c r="D397" s="45" t="s">
        <v>1073</v>
      </c>
      <c r="E397" s="45" t="s">
        <v>954</v>
      </c>
      <c r="F397" s="45" t="s">
        <v>968</v>
      </c>
      <c r="G397" s="45" t="s">
        <v>160</v>
      </c>
      <c r="H397" s="45" t="s">
        <v>1074</v>
      </c>
      <c r="I397" s="45" t="s">
        <v>37</v>
      </c>
      <c r="J397" s="48"/>
      <c r="K397" s="48" t="s">
        <v>1079</v>
      </c>
      <c r="L397" s="48" t="e">
        <f>COUNTIF(#REF!,B397)</f>
        <v>#REF!</v>
      </c>
      <c r="M397" s="48">
        <f>COUNTIF($B$3:B397,B397)</f>
        <v>0</v>
      </c>
      <c r="N397" s="48" t="s">
        <v>39</v>
      </c>
      <c r="O397" s="50"/>
      <c r="P397" s="52">
        <v>0</v>
      </c>
      <c r="Q397" s="53" t="s">
        <v>29</v>
      </c>
      <c r="R397" s="50" t="s">
        <v>41</v>
      </c>
      <c r="S397" t="str">
        <f>VLOOKUP(K397,联系方式!$B:$D,2,0)</f>
        <v>李宏亮</v>
      </c>
      <c r="T397">
        <f>VLOOKUP(K397,联系方式!$B:$D,3,0)</f>
        <v>15898388881</v>
      </c>
    </row>
    <row r="398" ht="30" customHeight="1" spans="1:20">
      <c r="A398" s="44"/>
      <c r="B398" s="45"/>
      <c r="C398" s="45" t="s">
        <v>1072</v>
      </c>
      <c r="D398" s="45" t="s">
        <v>1073</v>
      </c>
      <c r="E398" s="45" t="s">
        <v>954</v>
      </c>
      <c r="F398" s="45" t="s">
        <v>968</v>
      </c>
      <c r="G398" s="45" t="s">
        <v>160</v>
      </c>
      <c r="H398" s="45" t="s">
        <v>1074</v>
      </c>
      <c r="I398" s="45" t="s">
        <v>37</v>
      </c>
      <c r="J398" s="48"/>
      <c r="K398" s="48" t="s">
        <v>1080</v>
      </c>
      <c r="L398" s="48" t="e">
        <f>COUNTIF(#REF!,B398)</f>
        <v>#REF!</v>
      </c>
      <c r="M398" s="48">
        <f>COUNTIF($B$3:B398,B398)</f>
        <v>0</v>
      </c>
      <c r="N398" s="48" t="s">
        <v>39</v>
      </c>
      <c r="O398" s="50"/>
      <c r="P398" s="52">
        <v>0</v>
      </c>
      <c r="Q398" s="53" t="s">
        <v>29</v>
      </c>
      <c r="R398" s="50" t="s">
        <v>41</v>
      </c>
      <c r="S398" t="str">
        <f>VLOOKUP(K398,联系方式!$B:$D,2,0)</f>
        <v>李雍</v>
      </c>
      <c r="T398">
        <f>VLOOKUP(K398,联系方式!$B:$D,3,0)</f>
        <v>15957103345</v>
      </c>
    </row>
    <row r="399" ht="30" customHeight="1" spans="1:20">
      <c r="A399" s="44"/>
      <c r="B399" s="45"/>
      <c r="C399" s="45" t="s">
        <v>1072</v>
      </c>
      <c r="D399" s="45" t="s">
        <v>1073</v>
      </c>
      <c r="E399" s="45" t="s">
        <v>954</v>
      </c>
      <c r="F399" s="45" t="s">
        <v>968</v>
      </c>
      <c r="G399" s="45" t="s">
        <v>160</v>
      </c>
      <c r="H399" s="45" t="s">
        <v>1074</v>
      </c>
      <c r="I399" s="45" t="s">
        <v>37</v>
      </c>
      <c r="J399" s="48"/>
      <c r="K399" s="48" t="s">
        <v>958</v>
      </c>
      <c r="L399" s="48" t="e">
        <f>COUNTIF(#REF!,B399)</f>
        <v>#REF!</v>
      </c>
      <c r="M399" s="48">
        <f>COUNTIF($B$3:B399,B399)</f>
        <v>0</v>
      </c>
      <c r="N399" s="48" t="s">
        <v>72</v>
      </c>
      <c r="O399" s="50" t="s">
        <v>971</v>
      </c>
      <c r="P399" s="52" t="s">
        <v>1081</v>
      </c>
      <c r="Q399" s="53" t="s">
        <v>29</v>
      </c>
      <c r="R399" s="50"/>
      <c r="S399" t="str">
        <f>VLOOKUP(K399,联系方式!$B:$D,2,0)</f>
        <v>张展鹏</v>
      </c>
      <c r="T399">
        <f>VLOOKUP(K399,联系方式!$B:$D,3,0)</f>
        <v>13418341328</v>
      </c>
    </row>
    <row r="400" ht="30" customHeight="1" spans="1:20">
      <c r="A400" s="44"/>
      <c r="B400" s="45"/>
      <c r="C400" s="45" t="s">
        <v>1072</v>
      </c>
      <c r="D400" s="45" t="s">
        <v>1073</v>
      </c>
      <c r="E400" s="45" t="s">
        <v>954</v>
      </c>
      <c r="F400" s="45" t="s">
        <v>968</v>
      </c>
      <c r="G400" s="45" t="s">
        <v>160</v>
      </c>
      <c r="H400" s="45" t="s">
        <v>1074</v>
      </c>
      <c r="I400" s="45" t="s">
        <v>37</v>
      </c>
      <c r="J400" s="48"/>
      <c r="K400" s="48" t="s">
        <v>971</v>
      </c>
      <c r="L400" s="48" t="e">
        <f>COUNTIF(#REF!,B400)</f>
        <v>#REF!</v>
      </c>
      <c r="M400" s="48">
        <f>COUNTIF($B$3:B400,B400)</f>
        <v>0</v>
      </c>
      <c r="N400" s="48" t="s">
        <v>254</v>
      </c>
      <c r="O400" s="50"/>
      <c r="P400" s="52">
        <v>0</v>
      </c>
      <c r="Q400" s="57" t="s">
        <v>29</v>
      </c>
      <c r="R400" s="50"/>
      <c r="S400" t="str">
        <f>VLOOKUP(K400,联系方式!$B:$D,2,0)</f>
        <v>章菊
乔琪</v>
      </c>
      <c r="T400" t="str">
        <f>VLOOKUP(K400,联系方式!$B:$D,3,0)</f>
        <v>15618572603
17621778119</v>
      </c>
    </row>
    <row r="401" ht="30" customHeight="1" spans="1:20">
      <c r="A401" s="44"/>
      <c r="B401" s="45"/>
      <c r="C401" s="45" t="s">
        <v>1072</v>
      </c>
      <c r="D401" s="45" t="s">
        <v>1073</v>
      </c>
      <c r="E401" s="45" t="s">
        <v>954</v>
      </c>
      <c r="F401" s="45" t="s">
        <v>968</v>
      </c>
      <c r="G401" s="45" t="s">
        <v>160</v>
      </c>
      <c r="H401" s="45" t="s">
        <v>1074</v>
      </c>
      <c r="I401" s="45" t="s">
        <v>37</v>
      </c>
      <c r="J401" s="48"/>
      <c r="K401" s="48" t="s">
        <v>63</v>
      </c>
      <c r="L401" s="48" t="e">
        <f>COUNTIF(#REF!,B401)</f>
        <v>#REF!</v>
      </c>
      <c r="M401" s="48">
        <f>COUNTIF($B$3:B401,B401)</f>
        <v>0</v>
      </c>
      <c r="N401" s="48" t="s">
        <v>72</v>
      </c>
      <c r="O401" s="50" t="s">
        <v>971</v>
      </c>
      <c r="P401" s="52">
        <v>49500</v>
      </c>
      <c r="Q401" s="53" t="s">
        <v>29</v>
      </c>
      <c r="R401" s="50"/>
      <c r="S401" t="str">
        <f>VLOOKUP(K401,联系方式!$B:$D,2,0)</f>
        <v>张银惠</v>
      </c>
      <c r="T401" t="str">
        <f>VLOOKUP(K401,联系方式!$B:$D,3,0)</f>
        <v>13696961452</v>
      </c>
    </row>
    <row r="402" ht="30" customHeight="1" spans="1:20">
      <c r="A402" s="44">
        <v>135</v>
      </c>
      <c r="B402" s="45" t="s">
        <v>1082</v>
      </c>
      <c r="C402" s="45" t="s">
        <v>1083</v>
      </c>
      <c r="D402" s="45" t="s">
        <v>1084</v>
      </c>
      <c r="E402" s="45" t="s">
        <v>940</v>
      </c>
      <c r="F402" s="45" t="s">
        <v>941</v>
      </c>
      <c r="G402" s="45" t="s">
        <v>405</v>
      </c>
      <c r="H402" s="45" t="s">
        <v>1085</v>
      </c>
      <c r="I402" s="45" t="s">
        <v>37</v>
      </c>
      <c r="J402" s="48"/>
      <c r="K402" s="48" t="s">
        <v>1086</v>
      </c>
      <c r="L402" s="48" t="e">
        <f>COUNTIF(#REF!,B402)</f>
        <v>#REF!</v>
      </c>
      <c r="M402" s="48">
        <f>COUNTIF($B$3:B402,B402)</f>
        <v>1</v>
      </c>
      <c r="N402" s="48" t="s">
        <v>39</v>
      </c>
      <c r="O402" s="50"/>
      <c r="P402" s="52" t="s">
        <v>1087</v>
      </c>
      <c r="Q402" s="53" t="s">
        <v>29</v>
      </c>
      <c r="R402" s="50" t="s">
        <v>41</v>
      </c>
      <c r="S402" t="str">
        <f>VLOOKUP(K402,联系方式!$B:$D,2,0)</f>
        <v>王宝兰</v>
      </c>
      <c r="T402">
        <f>VLOOKUP(K402,联系方式!$B:$D,3,0)</f>
        <v>13720034280</v>
      </c>
    </row>
    <row r="403" customFormat="1" ht="30" customHeight="1" spans="1:20">
      <c r="A403" s="44"/>
      <c r="B403" s="45"/>
      <c r="C403" s="45" t="s">
        <v>1083</v>
      </c>
      <c r="D403" s="45" t="s">
        <v>1084</v>
      </c>
      <c r="E403" s="45" t="s">
        <v>940</v>
      </c>
      <c r="F403" s="45" t="s">
        <v>941</v>
      </c>
      <c r="G403" s="45" t="s">
        <v>405</v>
      </c>
      <c r="H403" s="45" t="s">
        <v>1085</v>
      </c>
      <c r="I403" s="45" t="s">
        <v>37</v>
      </c>
      <c r="J403" s="48"/>
      <c r="K403" s="48" t="s">
        <v>81</v>
      </c>
      <c r="L403" s="48" t="e">
        <f>COUNTIF(#REF!,B403)</f>
        <v>#REF!</v>
      </c>
      <c r="M403" s="48">
        <f>COUNTIF($B$3:B403,B403)</f>
        <v>0</v>
      </c>
      <c r="N403" s="48" t="s">
        <v>254</v>
      </c>
      <c r="O403" s="50"/>
      <c r="P403" s="52">
        <v>21800</v>
      </c>
      <c r="Q403" s="53" t="s">
        <v>29</v>
      </c>
      <c r="R403" s="50"/>
      <c r="S403" t="str">
        <f>VLOOKUP(K403,联系方式!$B:$D,2,0)</f>
        <v>王新宇</v>
      </c>
      <c r="T403">
        <f>VLOOKUP(K403,联系方式!$B:$D,3,0)</f>
        <v>15800326973</v>
      </c>
    </row>
    <row r="404" ht="30" customHeight="1" spans="1:20">
      <c r="A404" s="44">
        <v>136</v>
      </c>
      <c r="B404" s="45" t="s">
        <v>1088</v>
      </c>
      <c r="C404" s="45" t="s">
        <v>1089</v>
      </c>
      <c r="D404" s="45" t="s">
        <v>1090</v>
      </c>
      <c r="E404" s="45" t="s">
        <v>1091</v>
      </c>
      <c r="F404" s="45" t="s">
        <v>1092</v>
      </c>
      <c r="G404" s="45" t="s">
        <v>146</v>
      </c>
      <c r="H404" s="45" t="s">
        <v>299</v>
      </c>
      <c r="I404" s="45" t="s">
        <v>37</v>
      </c>
      <c r="J404" s="48"/>
      <c r="K404" s="48" t="s">
        <v>1093</v>
      </c>
      <c r="L404" s="48" t="e">
        <f>COUNTIF(#REF!,B404)</f>
        <v>#REF!</v>
      </c>
      <c r="M404" s="48">
        <f>COUNTIF($B$3:B404,B404)</f>
        <v>1</v>
      </c>
      <c r="N404" s="48" t="s">
        <v>39</v>
      </c>
      <c r="O404" s="50"/>
      <c r="P404" s="52">
        <v>42800</v>
      </c>
      <c r="Q404" s="53" t="s">
        <v>29</v>
      </c>
      <c r="R404" s="50"/>
      <c r="S404" t="str">
        <f>VLOOKUP(K404,联系方式!$B:$D,2,0)</f>
        <v>王金晶</v>
      </c>
      <c r="T404">
        <f>VLOOKUP(K404,联系方式!$B:$D,3,0)</f>
        <v>13764636243</v>
      </c>
    </row>
    <row r="405" ht="30" customHeight="1" spans="1:20">
      <c r="A405" s="44">
        <v>137</v>
      </c>
      <c r="B405" s="45" t="s">
        <v>1094</v>
      </c>
      <c r="C405" s="45" t="s">
        <v>1095</v>
      </c>
      <c r="D405" s="45" t="s">
        <v>1096</v>
      </c>
      <c r="E405" s="45" t="s">
        <v>1097</v>
      </c>
      <c r="F405" s="45" t="s">
        <v>1098</v>
      </c>
      <c r="G405" s="45" t="s">
        <v>146</v>
      </c>
      <c r="H405" s="45" t="s">
        <v>299</v>
      </c>
      <c r="I405" s="45" t="s">
        <v>37</v>
      </c>
      <c r="J405" s="48"/>
      <c r="K405" s="48" t="s">
        <v>1093</v>
      </c>
      <c r="L405" s="48" t="e">
        <f>COUNTIF(#REF!,B405)</f>
        <v>#REF!</v>
      </c>
      <c r="M405" s="48">
        <f>COUNTIF($B$3:B405,B405)</f>
        <v>1</v>
      </c>
      <c r="N405" s="48" t="s">
        <v>39</v>
      </c>
      <c r="O405" s="50"/>
      <c r="P405" s="52">
        <v>42800</v>
      </c>
      <c r="Q405" s="53" t="s">
        <v>29</v>
      </c>
      <c r="R405" s="50"/>
      <c r="S405" t="str">
        <f>VLOOKUP(K405,联系方式!$B:$D,2,0)</f>
        <v>王金晶</v>
      </c>
      <c r="T405">
        <f>VLOOKUP(K405,联系方式!$B:$D,3,0)</f>
        <v>13764636243</v>
      </c>
    </row>
    <row r="406" ht="30" customHeight="1" spans="1:20">
      <c r="A406" s="44">
        <v>138</v>
      </c>
      <c r="B406" s="45" t="s">
        <v>1099</v>
      </c>
      <c r="C406" s="45" t="s">
        <v>1100</v>
      </c>
      <c r="D406" s="45" t="s">
        <v>1101</v>
      </c>
      <c r="E406" s="45" t="s">
        <v>954</v>
      </c>
      <c r="F406" s="45" t="s">
        <v>968</v>
      </c>
      <c r="G406" s="45" t="s">
        <v>146</v>
      </c>
      <c r="H406" s="45" t="s">
        <v>1102</v>
      </c>
      <c r="I406" s="45" t="s">
        <v>37</v>
      </c>
      <c r="J406" s="48" t="s">
        <v>334</v>
      </c>
      <c r="K406" s="48" t="s">
        <v>836</v>
      </c>
      <c r="L406" s="48" t="e">
        <f>COUNTIF(#REF!,B406)</f>
        <v>#REF!</v>
      </c>
      <c r="M406" s="48">
        <f>COUNTIF($B$3:B406,B406)</f>
        <v>1</v>
      </c>
      <c r="N406" s="48" t="s">
        <v>39</v>
      </c>
      <c r="O406" s="50"/>
      <c r="P406" s="52" t="s">
        <v>1103</v>
      </c>
      <c r="Q406" s="53" t="s">
        <v>29</v>
      </c>
      <c r="R406" s="50" t="s">
        <v>41</v>
      </c>
      <c r="S406" t="str">
        <f>VLOOKUP(K406,联系方式!$B:$D,2,0)</f>
        <v>康小晨</v>
      </c>
      <c r="T406">
        <f>VLOOKUP(K406,联系方式!$B:$D,3,0)</f>
        <v>13611228021</v>
      </c>
    </row>
    <row r="407" ht="30" customHeight="1" spans="1:20">
      <c r="A407" s="44"/>
      <c r="B407" s="45"/>
      <c r="C407" s="45" t="s">
        <v>1100</v>
      </c>
      <c r="D407" s="45" t="s">
        <v>1101</v>
      </c>
      <c r="E407" s="45" t="s">
        <v>954</v>
      </c>
      <c r="F407" s="45" t="s">
        <v>968</v>
      </c>
      <c r="G407" s="45" t="s">
        <v>146</v>
      </c>
      <c r="H407" s="45" t="s">
        <v>1102</v>
      </c>
      <c r="I407" s="45" t="s">
        <v>37</v>
      </c>
      <c r="J407" s="48"/>
      <c r="K407" s="48" t="s">
        <v>971</v>
      </c>
      <c r="L407" s="48" t="e">
        <f>COUNTIF(#REF!,B407)</f>
        <v>#REF!</v>
      </c>
      <c r="M407" s="48">
        <f>COUNTIF($B$3:B407,B407)</f>
        <v>0</v>
      </c>
      <c r="N407" s="48" t="s">
        <v>39</v>
      </c>
      <c r="O407" s="57"/>
      <c r="P407" s="56" t="s">
        <v>972</v>
      </c>
      <c r="Q407" s="57" t="s">
        <v>29</v>
      </c>
      <c r="R407" s="57" t="s">
        <v>41</v>
      </c>
      <c r="S407" t="str">
        <f>VLOOKUP(K407,联系方式!$B:$D,2,0)</f>
        <v>章菊
乔琪</v>
      </c>
      <c r="T407" t="str">
        <f>VLOOKUP(K407,联系方式!$B:$D,3,0)</f>
        <v>15618572603
17621778119</v>
      </c>
    </row>
    <row r="408" ht="30" customHeight="1" spans="1:20">
      <c r="A408" s="44"/>
      <c r="B408" s="45"/>
      <c r="C408" s="45" t="s">
        <v>1100</v>
      </c>
      <c r="D408" s="45" t="s">
        <v>1101</v>
      </c>
      <c r="E408" s="45" t="s">
        <v>954</v>
      </c>
      <c r="F408" s="45" t="s">
        <v>968</v>
      </c>
      <c r="G408" s="45" t="s">
        <v>146</v>
      </c>
      <c r="H408" s="45" t="s">
        <v>1102</v>
      </c>
      <c r="I408" s="45" t="s">
        <v>37</v>
      </c>
      <c r="J408" s="48"/>
      <c r="K408" s="48" t="s">
        <v>758</v>
      </c>
      <c r="L408" s="48" t="e">
        <f>COUNTIF(#REF!,B408)</f>
        <v>#REF!</v>
      </c>
      <c r="M408" s="48">
        <f>COUNTIF($B$3:B408,B408)</f>
        <v>0</v>
      </c>
      <c r="N408" s="48" t="s">
        <v>39</v>
      </c>
      <c r="O408" s="50"/>
      <c r="P408" s="52" t="s">
        <v>288</v>
      </c>
      <c r="Q408" s="53" t="s">
        <v>29</v>
      </c>
      <c r="R408" s="50" t="s">
        <v>41</v>
      </c>
      <c r="S408" t="str">
        <f>VLOOKUP(K408,联系方式!$B:$D,2,0)</f>
        <v>瞿女士</v>
      </c>
      <c r="T408">
        <f>VLOOKUP(K408,联系方式!$B:$D,3,0)</f>
        <v>13001940919</v>
      </c>
    </row>
    <row r="409" ht="30" customHeight="1" spans="1:20">
      <c r="A409" s="44"/>
      <c r="B409" s="45"/>
      <c r="C409" s="45" t="s">
        <v>1100</v>
      </c>
      <c r="D409" s="45" t="s">
        <v>1101</v>
      </c>
      <c r="E409" s="45" t="s">
        <v>954</v>
      </c>
      <c r="F409" s="45" t="s">
        <v>968</v>
      </c>
      <c r="G409" s="45" t="s">
        <v>146</v>
      </c>
      <c r="H409" s="45" t="s">
        <v>1102</v>
      </c>
      <c r="I409" s="45" t="s">
        <v>37</v>
      </c>
      <c r="J409" s="48"/>
      <c r="K409" s="48" t="s">
        <v>764</v>
      </c>
      <c r="L409" s="48" t="e">
        <f>COUNTIF(#REF!,B409)</f>
        <v>#REF!</v>
      </c>
      <c r="M409" s="48">
        <f>COUNTIF($B$3:B409,B409)</f>
        <v>0</v>
      </c>
      <c r="N409" s="48" t="s">
        <v>72</v>
      </c>
      <c r="O409" s="50" t="s">
        <v>836</v>
      </c>
      <c r="P409" s="52" t="s">
        <v>383</v>
      </c>
      <c r="Q409" s="53" t="s">
        <v>29</v>
      </c>
      <c r="R409" s="50" t="s">
        <v>41</v>
      </c>
      <c r="S409" t="str">
        <f>VLOOKUP(K409,联系方式!$B:$D,2,0)</f>
        <v>龙昱</v>
      </c>
      <c r="T409">
        <f>VLOOKUP(K409,联系方式!$B:$D,3,0)</f>
        <v>13420251416</v>
      </c>
    </row>
    <row r="410" ht="30" customHeight="1" spans="1:20">
      <c r="A410" s="44"/>
      <c r="B410" s="45"/>
      <c r="C410" s="45" t="s">
        <v>1100</v>
      </c>
      <c r="D410" s="45" t="s">
        <v>1101</v>
      </c>
      <c r="E410" s="45" t="s">
        <v>954</v>
      </c>
      <c r="F410" s="45" t="s">
        <v>968</v>
      </c>
      <c r="G410" s="45" t="s">
        <v>146</v>
      </c>
      <c r="H410" s="45" t="s">
        <v>1102</v>
      </c>
      <c r="I410" s="45" t="s">
        <v>37</v>
      </c>
      <c r="J410" s="48"/>
      <c r="K410" s="48" t="s">
        <v>974</v>
      </c>
      <c r="L410" s="48" t="e">
        <f>COUNTIF(#REF!,B410)</f>
        <v>#REF!</v>
      </c>
      <c r="M410" s="48">
        <f>COUNTIF($B$3:B410,B410)</f>
        <v>0</v>
      </c>
      <c r="N410" s="48" t="s">
        <v>39</v>
      </c>
      <c r="O410" s="50"/>
      <c r="P410" s="52">
        <v>41800</v>
      </c>
      <c r="Q410" s="53" t="s">
        <v>29</v>
      </c>
      <c r="R410" s="50"/>
      <c r="S410" t="str">
        <f>VLOOKUP(K410,联系方式!$B:$D,2,0)</f>
        <v>宋兰平
韩亚平</v>
      </c>
      <c r="T410" t="str">
        <f>VLOOKUP(K410,联系方式!$B:$D,3,0)</f>
        <v>13924925848
15168587137</v>
      </c>
    </row>
    <row r="411" ht="30" customHeight="1" spans="1:20">
      <c r="A411" s="44"/>
      <c r="B411" s="45"/>
      <c r="C411" s="45" t="s">
        <v>1100</v>
      </c>
      <c r="D411" s="45" t="s">
        <v>1101</v>
      </c>
      <c r="E411" s="45" t="s">
        <v>954</v>
      </c>
      <c r="F411" s="45" t="s">
        <v>968</v>
      </c>
      <c r="G411" s="45" t="s">
        <v>146</v>
      </c>
      <c r="H411" s="45" t="s">
        <v>1102</v>
      </c>
      <c r="I411" s="45" t="s">
        <v>37</v>
      </c>
      <c r="J411" s="48"/>
      <c r="K411" s="48" t="s">
        <v>90</v>
      </c>
      <c r="L411" s="48" t="e">
        <f>COUNTIF(#REF!,B411)</f>
        <v>#REF!</v>
      </c>
      <c r="M411" s="48">
        <f>COUNTIF($B$3:B411,B411)</f>
        <v>0</v>
      </c>
      <c r="N411" s="48" t="s">
        <v>72</v>
      </c>
      <c r="O411" s="50" t="s">
        <v>751</v>
      </c>
      <c r="P411" s="52">
        <v>36800</v>
      </c>
      <c r="Q411" s="53" t="s">
        <v>29</v>
      </c>
      <c r="R411" s="50"/>
      <c r="S411" t="str">
        <f>VLOOKUP(K411,联系方式!$B:$D,2,0)</f>
        <v>陈意珍</v>
      </c>
      <c r="T411">
        <f>VLOOKUP(K411,联系方式!$B:$D,3,0)</f>
        <v>13710822262</v>
      </c>
    </row>
    <row r="412" ht="30" customHeight="1" spans="1:20">
      <c r="A412" s="44"/>
      <c r="B412" s="45"/>
      <c r="C412" s="45" t="s">
        <v>1100</v>
      </c>
      <c r="D412" s="45" t="s">
        <v>1101</v>
      </c>
      <c r="E412" s="45" t="s">
        <v>954</v>
      </c>
      <c r="F412" s="45" t="s">
        <v>968</v>
      </c>
      <c r="G412" s="45" t="s">
        <v>146</v>
      </c>
      <c r="H412" s="45" t="s">
        <v>1102</v>
      </c>
      <c r="I412" s="45" t="s">
        <v>37</v>
      </c>
      <c r="J412" s="48"/>
      <c r="K412" s="48" t="s">
        <v>957</v>
      </c>
      <c r="L412" s="48" t="e">
        <f>COUNTIF(#REF!,B412)</f>
        <v>#REF!</v>
      </c>
      <c r="M412" s="48">
        <f>COUNTIF($B$3:B412,B412)</f>
        <v>0</v>
      </c>
      <c r="N412" s="48" t="s">
        <v>39</v>
      </c>
      <c r="O412" s="50"/>
      <c r="P412" s="52">
        <v>39800</v>
      </c>
      <c r="Q412" s="53" t="s">
        <v>29</v>
      </c>
      <c r="R412" s="50"/>
      <c r="S412" t="str">
        <f>VLOOKUP(K412,联系方式!$B:$D,2,0)</f>
        <v>于超先</v>
      </c>
      <c r="T412">
        <f>VLOOKUP(K412,联系方式!$B:$D,3,0)</f>
        <v>13925068246</v>
      </c>
    </row>
    <row r="413" ht="30" customHeight="1" spans="1:20">
      <c r="A413" s="44"/>
      <c r="B413" s="45"/>
      <c r="C413" s="45" t="s">
        <v>1100</v>
      </c>
      <c r="D413" s="45" t="s">
        <v>1101</v>
      </c>
      <c r="E413" s="45" t="s">
        <v>954</v>
      </c>
      <c r="F413" s="45" t="s">
        <v>968</v>
      </c>
      <c r="G413" s="45" t="s">
        <v>146</v>
      </c>
      <c r="H413" s="45" t="s">
        <v>1102</v>
      </c>
      <c r="I413" s="45" t="s">
        <v>37</v>
      </c>
      <c r="J413" s="48"/>
      <c r="K413" s="48" t="s">
        <v>751</v>
      </c>
      <c r="L413" s="48" t="e">
        <f>COUNTIF(#REF!,B413)</f>
        <v>#REF!</v>
      </c>
      <c r="M413" s="48">
        <f>COUNTIF($B$3:B413,B413)</f>
        <v>0</v>
      </c>
      <c r="N413" s="48" t="s">
        <v>39</v>
      </c>
      <c r="O413" s="50"/>
      <c r="P413" s="52">
        <v>39500</v>
      </c>
      <c r="Q413" s="53" t="s">
        <v>29</v>
      </c>
      <c r="R413" s="50"/>
      <c r="S413" t="str">
        <f>VLOOKUP(K413,联系方式!$B:$D,2,0)</f>
        <v>曾玉婷</v>
      </c>
      <c r="T413">
        <f>VLOOKUP(K413,联系方式!$B:$D,3,0)</f>
        <v>15910409042</v>
      </c>
    </row>
    <row r="414" ht="30" customHeight="1" spans="1:20">
      <c r="A414" s="44"/>
      <c r="B414" s="45"/>
      <c r="C414" s="45" t="s">
        <v>1100</v>
      </c>
      <c r="D414" s="45" t="s">
        <v>1101</v>
      </c>
      <c r="E414" s="45" t="s">
        <v>954</v>
      </c>
      <c r="F414" s="45" t="s">
        <v>968</v>
      </c>
      <c r="G414" s="45" t="s">
        <v>146</v>
      </c>
      <c r="H414" s="45" t="s">
        <v>1102</v>
      </c>
      <c r="I414" s="45" t="s">
        <v>37</v>
      </c>
      <c r="J414" s="48"/>
      <c r="K414" s="48" t="s">
        <v>340</v>
      </c>
      <c r="L414" s="48" t="e">
        <f>COUNTIF(#REF!,B414)</f>
        <v>#REF!</v>
      </c>
      <c r="M414" s="48">
        <f>COUNTIF($B$3:B414,B414)</f>
        <v>0</v>
      </c>
      <c r="N414" s="48" t="s">
        <v>39</v>
      </c>
      <c r="O414" s="50"/>
      <c r="P414" s="52">
        <v>39000</v>
      </c>
      <c r="Q414" s="53" t="s">
        <v>29</v>
      </c>
      <c r="R414" s="50"/>
      <c r="S414" t="str">
        <f>VLOOKUP(K414,联系方式!$B:$D,2,0)</f>
        <v>邵雨竹</v>
      </c>
      <c r="T414" t="str">
        <f>VLOOKUP(K414,联系方式!$B:$D,3,0)</f>
        <v>020-89128188</v>
      </c>
    </row>
    <row r="415" ht="30" customHeight="1" spans="1:20">
      <c r="A415" s="44">
        <v>139</v>
      </c>
      <c r="B415" s="45" t="s">
        <v>1104</v>
      </c>
      <c r="C415" s="45" t="s">
        <v>1105</v>
      </c>
      <c r="D415" s="45" t="s">
        <v>1106</v>
      </c>
      <c r="E415" s="45" t="s">
        <v>954</v>
      </c>
      <c r="F415" s="45"/>
      <c r="G415" s="45" t="s">
        <v>160</v>
      </c>
      <c r="H415" s="45" t="s">
        <v>1107</v>
      </c>
      <c r="I415" s="45" t="s">
        <v>37</v>
      </c>
      <c r="J415" s="48" t="s">
        <v>334</v>
      </c>
      <c r="K415" s="48" t="s">
        <v>957</v>
      </c>
      <c r="L415" s="48" t="e">
        <f>COUNTIF(#REF!,B415)</f>
        <v>#REF!</v>
      </c>
      <c r="M415" s="48">
        <f>COUNTIF($B$3:B415,B415)</f>
        <v>1</v>
      </c>
      <c r="N415" s="48" t="s">
        <v>254</v>
      </c>
      <c r="O415" s="50"/>
      <c r="P415" s="52">
        <v>39800</v>
      </c>
      <c r="Q415" s="53" t="s">
        <v>29</v>
      </c>
      <c r="R415" s="50"/>
      <c r="S415" t="str">
        <f>VLOOKUP(K415,联系方式!$B:$D,2,0)</f>
        <v>于超先</v>
      </c>
      <c r="T415">
        <f>VLOOKUP(K415,联系方式!$B:$D,3,0)</f>
        <v>13925068246</v>
      </c>
    </row>
    <row r="416" ht="30" customHeight="1" spans="1:20">
      <c r="A416" s="44">
        <v>140</v>
      </c>
      <c r="B416" s="45" t="s">
        <v>1108</v>
      </c>
      <c r="C416" s="45" t="s">
        <v>1109</v>
      </c>
      <c r="D416" s="45" t="s">
        <v>1110</v>
      </c>
      <c r="E416" s="45" t="s">
        <v>954</v>
      </c>
      <c r="F416" s="45" t="s">
        <v>968</v>
      </c>
      <c r="G416" s="45" t="s">
        <v>206</v>
      </c>
      <c r="H416" s="45" t="s">
        <v>817</v>
      </c>
      <c r="I416" s="45" t="s">
        <v>37</v>
      </c>
      <c r="J416" s="48"/>
      <c r="K416" s="48" t="s">
        <v>598</v>
      </c>
      <c r="L416" s="48" t="e">
        <f>COUNTIF(#REF!,B416)</f>
        <v>#REF!</v>
      </c>
      <c r="M416" s="48">
        <f>COUNTIF($B$3:B416,B416)</f>
        <v>1</v>
      </c>
      <c r="N416" s="48" t="s">
        <v>39</v>
      </c>
      <c r="O416" s="50"/>
      <c r="P416" s="52" t="s">
        <v>973</v>
      </c>
      <c r="Q416" s="53" t="s">
        <v>29</v>
      </c>
      <c r="R416" s="50" t="s">
        <v>41</v>
      </c>
      <c r="S416" t="str">
        <f>VLOOKUP(K416,联系方式!$B:$D,2,0)</f>
        <v>吴晶</v>
      </c>
      <c r="T416">
        <f>VLOOKUP(K416,联系方式!$B:$D,3,0)</f>
        <v>13388600680</v>
      </c>
    </row>
    <row r="417" ht="30" customHeight="1" spans="1:20">
      <c r="A417" s="44"/>
      <c r="B417" s="45"/>
      <c r="C417" s="45" t="s">
        <v>1109</v>
      </c>
      <c r="D417" s="45" t="s">
        <v>1110</v>
      </c>
      <c r="E417" s="45" t="s">
        <v>954</v>
      </c>
      <c r="F417" s="45" t="s">
        <v>968</v>
      </c>
      <c r="G417" s="45" t="s">
        <v>206</v>
      </c>
      <c r="H417" s="45" t="s">
        <v>817</v>
      </c>
      <c r="I417" s="45" t="s">
        <v>37</v>
      </c>
      <c r="J417" s="48"/>
      <c r="K417" s="48" t="s">
        <v>760</v>
      </c>
      <c r="L417" s="48" t="e">
        <f>COUNTIF(#REF!,B417)</f>
        <v>#REF!</v>
      </c>
      <c r="M417" s="48">
        <f>COUNTIF($B$3:B417,B417)</f>
        <v>0</v>
      </c>
      <c r="N417" s="48" t="s">
        <v>72</v>
      </c>
      <c r="O417" s="50" t="s">
        <v>1111</v>
      </c>
      <c r="P417" s="52" t="s">
        <v>1112</v>
      </c>
      <c r="Q417" s="53" t="s">
        <v>29</v>
      </c>
      <c r="R417" s="50" t="s">
        <v>41</v>
      </c>
      <c r="S417" t="str">
        <f>VLOOKUP(K417,联系方式!$B:$D,2,0)</f>
        <v>张仕毅</v>
      </c>
      <c r="T417">
        <f>VLOOKUP(K417,联系方式!$B:$D,3,0)</f>
        <v>13790509861</v>
      </c>
    </row>
    <row r="418" ht="30" customHeight="1" spans="1:20">
      <c r="A418" s="44"/>
      <c r="B418" s="45"/>
      <c r="C418" s="45" t="s">
        <v>1109</v>
      </c>
      <c r="D418" s="45" t="s">
        <v>1110</v>
      </c>
      <c r="E418" s="45" t="s">
        <v>954</v>
      </c>
      <c r="F418" s="45" t="s">
        <v>968</v>
      </c>
      <c r="G418" s="45" t="s">
        <v>206</v>
      </c>
      <c r="H418" s="45" t="s">
        <v>817</v>
      </c>
      <c r="I418" s="45" t="s">
        <v>37</v>
      </c>
      <c r="J418" s="48"/>
      <c r="K418" s="48" t="s">
        <v>187</v>
      </c>
      <c r="L418" s="48" t="e">
        <f>COUNTIF(#REF!,B418)</f>
        <v>#REF!</v>
      </c>
      <c r="M418" s="48">
        <f>COUNTIF($B$3:B418,B418)</f>
        <v>0</v>
      </c>
      <c r="N418" s="48" t="s">
        <v>39</v>
      </c>
      <c r="O418" s="50"/>
      <c r="P418" s="52" t="s">
        <v>1114</v>
      </c>
      <c r="Q418" s="53" t="s">
        <v>29</v>
      </c>
      <c r="R418" s="50"/>
      <c r="S418" t="str">
        <f>VLOOKUP(K418,联系方式!$B:$D,2,0)</f>
        <v>贺春</v>
      </c>
      <c r="T418">
        <f>VLOOKUP(K418,联系方式!$B:$D,3,0)</f>
        <v>18578637876</v>
      </c>
    </row>
    <row r="419" ht="30" customHeight="1" spans="1:20">
      <c r="A419" s="44"/>
      <c r="B419" s="45"/>
      <c r="C419" s="45" t="s">
        <v>1109</v>
      </c>
      <c r="D419" s="45" t="s">
        <v>1110</v>
      </c>
      <c r="E419" s="45" t="s">
        <v>954</v>
      </c>
      <c r="F419" s="45" t="s">
        <v>968</v>
      </c>
      <c r="G419" s="45" t="s">
        <v>206</v>
      </c>
      <c r="H419" s="45" t="s">
        <v>817</v>
      </c>
      <c r="I419" s="45" t="s">
        <v>37</v>
      </c>
      <c r="J419" s="48"/>
      <c r="K419" s="48" t="s">
        <v>1115</v>
      </c>
      <c r="L419" s="48" t="e">
        <f>COUNTIF(#REF!,B419)</f>
        <v>#REF!</v>
      </c>
      <c r="M419" s="48">
        <f>COUNTIF($B$3:B419,B419)</f>
        <v>0</v>
      </c>
      <c r="N419" s="48" t="s">
        <v>39</v>
      </c>
      <c r="O419" s="50"/>
      <c r="P419" s="52">
        <v>49800</v>
      </c>
      <c r="Q419" s="53" t="s">
        <v>29</v>
      </c>
      <c r="R419" s="50"/>
      <c r="S419" t="str">
        <f>VLOOKUP(K419,联系方式!$B:$D,2,0)</f>
        <v>廖秀婷</v>
      </c>
      <c r="T419">
        <f>VLOOKUP(K419,联系方式!$B:$D,3,0)</f>
        <v>13609090490</v>
      </c>
    </row>
    <row r="420" ht="30" customHeight="1" spans="1:20">
      <c r="A420" s="44">
        <v>141</v>
      </c>
      <c r="B420" s="45" t="s">
        <v>1116</v>
      </c>
      <c r="C420" s="45" t="s">
        <v>1117</v>
      </c>
      <c r="D420" s="45" t="s">
        <v>1118</v>
      </c>
      <c r="E420" s="45" t="s">
        <v>1119</v>
      </c>
      <c r="F420" s="45"/>
      <c r="G420" s="45" t="s">
        <v>405</v>
      </c>
      <c r="H420" s="45" t="s">
        <v>299</v>
      </c>
      <c r="I420" s="45" t="s">
        <v>37</v>
      </c>
      <c r="J420" s="48"/>
      <c r="K420" s="48" t="s">
        <v>669</v>
      </c>
      <c r="L420" s="48" t="e">
        <f>COUNTIF(#REF!,B420)</f>
        <v>#REF!</v>
      </c>
      <c r="M420" s="48">
        <f>COUNTIF($B$3:B420,B420)</f>
        <v>1</v>
      </c>
      <c r="N420" s="48" t="s">
        <v>39</v>
      </c>
      <c r="O420" s="50"/>
      <c r="P420" s="52" t="s">
        <v>1120</v>
      </c>
      <c r="Q420" s="53" t="s">
        <v>29</v>
      </c>
      <c r="R420" s="50" t="s">
        <v>41</v>
      </c>
      <c r="S420" t="str">
        <f>VLOOKUP(K420,联系方式!$B:$D,2,0)</f>
        <v>简映雪</v>
      </c>
      <c r="T420">
        <f>VLOOKUP(K420,联系方式!$B:$D,3,0)</f>
        <v>13539583114</v>
      </c>
    </row>
    <row r="421" ht="30" customHeight="1" spans="1:20">
      <c r="A421" s="44"/>
      <c r="B421" s="45"/>
      <c r="C421" s="45" t="s">
        <v>1117</v>
      </c>
      <c r="D421" s="45" t="s">
        <v>1118</v>
      </c>
      <c r="E421" s="45" t="s">
        <v>1119</v>
      </c>
      <c r="F421" s="45"/>
      <c r="G421" s="45" t="s">
        <v>405</v>
      </c>
      <c r="H421" s="45" t="s">
        <v>299</v>
      </c>
      <c r="I421" s="45" t="s">
        <v>37</v>
      </c>
      <c r="J421" s="48"/>
      <c r="K421" s="48" t="s">
        <v>80</v>
      </c>
      <c r="L421" s="48" t="e">
        <f>COUNTIF(#REF!,B421)</f>
        <v>#REF!</v>
      </c>
      <c r="M421" s="48">
        <f>COUNTIF($B$3:B421,B421)</f>
        <v>0</v>
      </c>
      <c r="N421" s="48" t="s">
        <v>39</v>
      </c>
      <c r="O421" s="50"/>
      <c r="P421" s="52">
        <v>38700</v>
      </c>
      <c r="Q421" s="53" t="s">
        <v>29</v>
      </c>
      <c r="R421" s="50"/>
      <c r="S421" t="str">
        <f>VLOOKUP(K421,联系方式!$B:$D,2,0)</f>
        <v>姚依依</v>
      </c>
      <c r="T421">
        <f>VLOOKUP(K421,联系方式!$B:$D,3,0)</f>
        <v>18911032867</v>
      </c>
    </row>
    <row r="422" ht="30" customHeight="1" spans="1:20">
      <c r="A422" s="44">
        <v>142</v>
      </c>
      <c r="B422" s="45" t="s">
        <v>1121</v>
      </c>
      <c r="C422" s="45" t="s">
        <v>1122</v>
      </c>
      <c r="D422" s="45" t="s">
        <v>947</v>
      </c>
      <c r="E422" s="45" t="s">
        <v>948</v>
      </c>
      <c r="F422" s="45" t="s">
        <v>949</v>
      </c>
      <c r="G422" s="45" t="s">
        <v>67</v>
      </c>
      <c r="H422" s="45" t="s">
        <v>327</v>
      </c>
      <c r="I422" s="45" t="s">
        <v>37</v>
      </c>
      <c r="J422" s="48"/>
      <c r="K422" s="48" t="s">
        <v>735</v>
      </c>
      <c r="L422" s="48" t="e">
        <f>COUNTIF(#REF!,B422)</f>
        <v>#REF!</v>
      </c>
      <c r="M422" s="48">
        <f>COUNTIF($B$3:B422,B422)</f>
        <v>1</v>
      </c>
      <c r="N422" s="48" t="s">
        <v>39</v>
      </c>
      <c r="O422" s="50"/>
      <c r="P422" s="52" t="s">
        <v>1123</v>
      </c>
      <c r="Q422" s="53" t="s">
        <v>29</v>
      </c>
      <c r="R422" s="50" t="s">
        <v>41</v>
      </c>
      <c r="S422" t="str">
        <f>VLOOKUP(K422,联系方式!$B:$D,2,0)</f>
        <v>胡清</v>
      </c>
      <c r="T422">
        <f>VLOOKUP(K422,联系方式!$B:$D,3,0)</f>
        <v>15850742869</v>
      </c>
    </row>
    <row r="423" ht="30" customHeight="1" spans="1:20">
      <c r="A423" s="44"/>
      <c r="B423" s="45"/>
      <c r="C423" s="45" t="s">
        <v>1122</v>
      </c>
      <c r="D423" s="45" t="s">
        <v>947</v>
      </c>
      <c r="E423" s="45" t="s">
        <v>948</v>
      </c>
      <c r="F423" s="45" t="s">
        <v>949</v>
      </c>
      <c r="G423" s="45" t="s">
        <v>67</v>
      </c>
      <c r="H423" s="45" t="s">
        <v>327</v>
      </c>
      <c r="I423" s="45" t="s">
        <v>37</v>
      </c>
      <c r="J423" s="48"/>
      <c r="K423" s="48" t="s">
        <v>77</v>
      </c>
      <c r="L423" s="48" t="e">
        <f>COUNTIF(#REF!,B423)</f>
        <v>#REF!</v>
      </c>
      <c r="M423" s="48">
        <f>COUNTIF($B$3:B423,B423)</f>
        <v>0</v>
      </c>
      <c r="N423" s="48" t="s">
        <v>39</v>
      </c>
      <c r="O423" s="50"/>
      <c r="P423" s="52">
        <v>33500</v>
      </c>
      <c r="Q423" s="53" t="s">
        <v>29</v>
      </c>
      <c r="R423" s="50" t="s">
        <v>41</v>
      </c>
      <c r="S423" t="str">
        <f>VLOOKUP(K423,联系方式!$B:$D,2,0)</f>
        <v> 余敦明</v>
      </c>
      <c r="T423">
        <f>VLOOKUP(K423,联系方式!$B:$D,3,0)</f>
        <v>13918759992</v>
      </c>
    </row>
    <row r="424" ht="30" customHeight="1" spans="1:20">
      <c r="A424" s="44"/>
      <c r="B424" s="45"/>
      <c r="C424" s="45" t="s">
        <v>1122</v>
      </c>
      <c r="D424" s="45" t="s">
        <v>947</v>
      </c>
      <c r="E424" s="45" t="s">
        <v>948</v>
      </c>
      <c r="F424" s="45" t="s">
        <v>949</v>
      </c>
      <c r="G424" s="45" t="s">
        <v>67</v>
      </c>
      <c r="H424" s="45" t="s">
        <v>327</v>
      </c>
      <c r="I424" s="45" t="s">
        <v>37</v>
      </c>
      <c r="J424" s="48"/>
      <c r="K424" s="48" t="s">
        <v>81</v>
      </c>
      <c r="L424" s="48" t="e">
        <f>COUNTIF(#REF!,B424)</f>
        <v>#REF!</v>
      </c>
      <c r="M424" s="48">
        <f>COUNTIF($B$3:B424,B424)</f>
        <v>0</v>
      </c>
      <c r="N424" s="48" t="s">
        <v>39</v>
      </c>
      <c r="O424" s="50"/>
      <c r="P424" s="52">
        <v>36000</v>
      </c>
      <c r="Q424" s="53" t="s">
        <v>29</v>
      </c>
      <c r="R424" s="50"/>
      <c r="S424" t="str">
        <f>VLOOKUP(K424,联系方式!$B:$D,2,0)</f>
        <v>王新宇</v>
      </c>
      <c r="T424">
        <f>VLOOKUP(K424,联系方式!$B:$D,3,0)</f>
        <v>15800326973</v>
      </c>
    </row>
    <row r="425" ht="30" customHeight="1" spans="1:20">
      <c r="A425" s="44"/>
      <c r="B425" s="45"/>
      <c r="C425" s="45" t="s">
        <v>1122</v>
      </c>
      <c r="D425" s="45" t="s">
        <v>947</v>
      </c>
      <c r="E425" s="45" t="s">
        <v>948</v>
      </c>
      <c r="F425" s="45" t="s">
        <v>949</v>
      </c>
      <c r="G425" s="45" t="s">
        <v>67</v>
      </c>
      <c r="H425" s="45" t="s">
        <v>327</v>
      </c>
      <c r="I425" s="45" t="s">
        <v>37</v>
      </c>
      <c r="J425" s="48"/>
      <c r="K425" s="48" t="s">
        <v>777</v>
      </c>
      <c r="L425" s="48" t="e">
        <f>COUNTIF(#REF!,B425)</f>
        <v>#REF!</v>
      </c>
      <c r="M425" s="48">
        <f>COUNTIF($B$3:B425,B425)</f>
        <v>0</v>
      </c>
      <c r="N425" s="48" t="s">
        <v>39</v>
      </c>
      <c r="O425" s="50"/>
      <c r="P425" s="52">
        <v>33000</v>
      </c>
      <c r="Q425" s="53" t="s">
        <v>29</v>
      </c>
      <c r="R425" s="50"/>
      <c r="S425" t="str">
        <f>VLOOKUP(K425,联系方式!$B:$D,2,0)</f>
        <v>焦侨</v>
      </c>
      <c r="T425" t="str">
        <f>VLOOKUP(K425,联系方式!$B:$D,3,0)</f>
        <v>010-85229016</v>
      </c>
    </row>
    <row r="426" ht="30" customHeight="1" spans="1:20">
      <c r="A426" s="44">
        <v>143</v>
      </c>
      <c r="B426" s="45" t="s">
        <v>1124</v>
      </c>
      <c r="C426" s="45" t="s">
        <v>1125</v>
      </c>
      <c r="D426" s="45" t="s">
        <v>1126</v>
      </c>
      <c r="E426" s="45" t="s">
        <v>940</v>
      </c>
      <c r="F426" s="45" t="s">
        <v>1127</v>
      </c>
      <c r="G426" s="45" t="s">
        <v>456</v>
      </c>
      <c r="H426" s="45" t="s">
        <v>821</v>
      </c>
      <c r="I426" s="45" t="s">
        <v>37</v>
      </c>
      <c r="J426" s="48"/>
      <c r="K426" s="48" t="s">
        <v>600</v>
      </c>
      <c r="L426" s="48" t="e">
        <f>COUNTIF(#REF!,B426)</f>
        <v>#REF!</v>
      </c>
      <c r="M426" s="48">
        <f>COUNTIF($B$3:B426,B426)</f>
        <v>1</v>
      </c>
      <c r="N426" s="48" t="s">
        <v>39</v>
      </c>
      <c r="O426" s="50"/>
      <c r="P426" s="52">
        <v>36800</v>
      </c>
      <c r="Q426" s="53" t="s">
        <v>29</v>
      </c>
      <c r="R426" s="50"/>
      <c r="S426" t="str">
        <f>VLOOKUP(K426,联系方式!$B:$D,2,0)</f>
        <v>梁穗港</v>
      </c>
      <c r="T426">
        <f>VLOOKUP(K426,联系方式!$B:$D,3,0)</f>
        <v>19927554002</v>
      </c>
    </row>
    <row r="427" ht="30" customHeight="1" spans="1:20">
      <c r="A427" s="44">
        <v>144</v>
      </c>
      <c r="B427" s="45" t="s">
        <v>1128</v>
      </c>
      <c r="C427" s="45" t="s">
        <v>1129</v>
      </c>
      <c r="D427" s="45" t="s">
        <v>1130</v>
      </c>
      <c r="E427" s="45" t="s">
        <v>954</v>
      </c>
      <c r="F427" s="45"/>
      <c r="G427" s="45" t="s">
        <v>456</v>
      </c>
      <c r="H427" s="45" t="s">
        <v>1131</v>
      </c>
      <c r="I427" s="45" t="s">
        <v>37</v>
      </c>
      <c r="J427" s="48" t="s">
        <v>382</v>
      </c>
      <c r="K427" s="48" t="s">
        <v>1132</v>
      </c>
      <c r="L427" s="48" t="e">
        <f>COUNTIF(#REF!,B427)</f>
        <v>#REF!</v>
      </c>
      <c r="M427" s="48">
        <f>COUNTIF($B$3:B427,B427)</f>
        <v>1</v>
      </c>
      <c r="N427" s="48" t="s">
        <v>72</v>
      </c>
      <c r="O427" s="50" t="s">
        <v>1015</v>
      </c>
      <c r="P427" s="52" t="s">
        <v>1133</v>
      </c>
      <c r="Q427" s="53" t="s">
        <v>29</v>
      </c>
      <c r="R427" s="50" t="s">
        <v>41</v>
      </c>
      <c r="S427" t="str">
        <f>VLOOKUP(K427,联系方式!$B:$D,2,0)</f>
        <v>邓皓云</v>
      </c>
      <c r="T427">
        <f>VLOOKUP(K427,联系方式!$B:$D,3,0)</f>
        <v>18022301224</v>
      </c>
    </row>
    <row r="428" ht="30" customHeight="1" spans="1:20">
      <c r="A428" s="44"/>
      <c r="B428" s="45"/>
      <c r="C428" s="45" t="s">
        <v>1129</v>
      </c>
      <c r="D428" s="45" t="s">
        <v>1130</v>
      </c>
      <c r="E428" s="45" t="s">
        <v>954</v>
      </c>
      <c r="F428" s="45"/>
      <c r="G428" s="45" t="s">
        <v>456</v>
      </c>
      <c r="H428" s="45" t="s">
        <v>1131</v>
      </c>
      <c r="I428" s="45" t="s">
        <v>37</v>
      </c>
      <c r="J428" s="48"/>
      <c r="K428" s="48" t="s">
        <v>526</v>
      </c>
      <c r="L428" s="48" t="e">
        <f>COUNTIF(#REF!,B428)</f>
        <v>#REF!</v>
      </c>
      <c r="M428" s="48">
        <f>COUNTIF($B$3:B428,B428)</f>
        <v>0</v>
      </c>
      <c r="N428" s="48" t="s">
        <v>72</v>
      </c>
      <c r="O428" s="50" t="s">
        <v>1015</v>
      </c>
      <c r="P428" s="52" t="s">
        <v>1134</v>
      </c>
      <c r="Q428" s="53" t="s">
        <v>29</v>
      </c>
      <c r="R428" s="50"/>
      <c r="S428" t="str">
        <f>VLOOKUP(K428,联系方式!$B:$D,2,0)</f>
        <v>李琦</v>
      </c>
      <c r="T428" t="str">
        <f>VLOOKUP(K428,联系方式!$B:$D,3,0)</f>
        <v>010-51238897/13718678964</v>
      </c>
    </row>
    <row r="429" ht="30" customHeight="1" spans="1:20">
      <c r="A429" s="44"/>
      <c r="B429" s="45"/>
      <c r="C429" s="45" t="s">
        <v>1129</v>
      </c>
      <c r="D429" s="45" t="s">
        <v>1130</v>
      </c>
      <c r="E429" s="45" t="s">
        <v>954</v>
      </c>
      <c r="F429" s="45"/>
      <c r="G429" s="45" t="s">
        <v>456</v>
      </c>
      <c r="H429" s="45" t="s">
        <v>1131</v>
      </c>
      <c r="I429" s="45" t="s">
        <v>37</v>
      </c>
      <c r="J429" s="48"/>
      <c r="K429" s="48" t="s">
        <v>957</v>
      </c>
      <c r="L429" s="48"/>
      <c r="M429" s="48"/>
      <c r="N429" s="48" t="s">
        <v>72</v>
      </c>
      <c r="O429" s="50"/>
      <c r="P429" s="52">
        <v>61800</v>
      </c>
      <c r="Q429" s="53" t="s">
        <v>29</v>
      </c>
      <c r="R429" s="50"/>
      <c r="S429" t="str">
        <f>VLOOKUP(K429,联系方式!$B:$D,2,0)</f>
        <v>于超先</v>
      </c>
      <c r="T429">
        <f>VLOOKUP(K429,联系方式!$B:$D,3,0)</f>
        <v>13925068246</v>
      </c>
    </row>
    <row r="430" ht="30" customHeight="1" spans="1:20">
      <c r="A430" s="44"/>
      <c r="B430" s="45"/>
      <c r="C430" s="45" t="s">
        <v>1129</v>
      </c>
      <c r="D430" s="45" t="s">
        <v>1130</v>
      </c>
      <c r="E430" s="45" t="s">
        <v>954</v>
      </c>
      <c r="F430" s="45"/>
      <c r="G430" s="45" t="s">
        <v>456</v>
      </c>
      <c r="H430" s="45" t="s">
        <v>1131</v>
      </c>
      <c r="I430" s="45" t="s">
        <v>37</v>
      </c>
      <c r="J430" s="48"/>
      <c r="K430" s="48" t="s">
        <v>715</v>
      </c>
      <c r="L430" s="48"/>
      <c r="M430" s="48"/>
      <c r="N430" s="48" t="s">
        <v>72</v>
      </c>
      <c r="O430" s="50" t="s">
        <v>1015</v>
      </c>
      <c r="P430" s="52"/>
      <c r="Q430" s="53" t="s">
        <v>29</v>
      </c>
      <c r="R430" s="50" t="s">
        <v>41</v>
      </c>
      <c r="S430" t="str">
        <f>VLOOKUP(K430,联系方式!$B:$D,2,0)</f>
        <v>林耀宗</v>
      </c>
      <c r="T430">
        <f>VLOOKUP(K430,联系方式!$B:$D,3,0)</f>
        <v>13063091990</v>
      </c>
    </row>
    <row r="431" ht="30" customHeight="1" spans="1:20">
      <c r="A431" s="44"/>
      <c r="B431" s="45"/>
      <c r="C431" s="45" t="s">
        <v>1129</v>
      </c>
      <c r="D431" s="45" t="s">
        <v>1130</v>
      </c>
      <c r="E431" s="45" t="s">
        <v>954</v>
      </c>
      <c r="F431" s="45"/>
      <c r="G431" s="45" t="s">
        <v>456</v>
      </c>
      <c r="H431" s="45" t="s">
        <v>1131</v>
      </c>
      <c r="I431" s="45" t="s">
        <v>37</v>
      </c>
      <c r="J431" s="48"/>
      <c r="K431" s="48" t="s">
        <v>62</v>
      </c>
      <c r="L431" s="48" t="e">
        <f>COUNTIF(#REF!,B431)</f>
        <v>#REF!</v>
      </c>
      <c r="M431" s="48">
        <f>COUNTIF($B$3:B431,B431)</f>
        <v>0</v>
      </c>
      <c r="N431" s="48" t="s">
        <v>470</v>
      </c>
      <c r="O431" s="50" t="s">
        <v>1135</v>
      </c>
      <c r="P431" s="52">
        <v>61800</v>
      </c>
      <c r="Q431" s="53" t="s">
        <v>29</v>
      </c>
      <c r="R431" s="50"/>
      <c r="S431" t="str">
        <f>VLOOKUP(K431,联系方式!$B:$D,2,0)</f>
        <v>施春萍</v>
      </c>
      <c r="T431">
        <f>VLOOKUP(K431,联系方式!$B:$D,3,0)</f>
        <v>13929903007</v>
      </c>
    </row>
    <row r="432" ht="30" customHeight="1" spans="1:20">
      <c r="A432" s="44">
        <v>145</v>
      </c>
      <c r="B432" s="45" t="s">
        <v>1136</v>
      </c>
      <c r="C432" s="45" t="s">
        <v>1137</v>
      </c>
      <c r="D432" s="45" t="s">
        <v>1138</v>
      </c>
      <c r="E432" s="45" t="s">
        <v>954</v>
      </c>
      <c r="F432" s="45"/>
      <c r="G432" s="45" t="s">
        <v>308</v>
      </c>
      <c r="H432" s="45" t="s">
        <v>782</v>
      </c>
      <c r="I432" s="45" t="s">
        <v>37</v>
      </c>
      <c r="J432" s="48" t="s">
        <v>382</v>
      </c>
      <c r="K432" s="48" t="s">
        <v>131</v>
      </c>
      <c r="L432" s="48" t="e">
        <f>COUNTIF(#REF!,B432)</f>
        <v>#REF!</v>
      </c>
      <c r="M432" s="48">
        <f>COUNTIF($B$3:B432,B432)</f>
        <v>1</v>
      </c>
      <c r="N432" s="48" t="s">
        <v>72</v>
      </c>
      <c r="O432" s="50" t="s">
        <v>971</v>
      </c>
      <c r="P432" s="52" t="s">
        <v>304</v>
      </c>
      <c r="Q432" s="53" t="s">
        <v>29</v>
      </c>
      <c r="R432" s="50" t="s">
        <v>41</v>
      </c>
      <c r="S432" t="str">
        <f>VLOOKUP(K432,联系方式!$B:$D,2,0)</f>
        <v>区嘉琪</v>
      </c>
      <c r="T432">
        <f>VLOOKUP(K432,联系方式!$B:$D,3,0)</f>
        <v>13751538948</v>
      </c>
    </row>
    <row r="433" ht="30" customHeight="1" spans="1:20">
      <c r="A433" s="44"/>
      <c r="B433" s="45"/>
      <c r="C433" s="45" t="s">
        <v>1137</v>
      </c>
      <c r="D433" s="45" t="s">
        <v>1138</v>
      </c>
      <c r="E433" s="45" t="s">
        <v>954</v>
      </c>
      <c r="F433" s="45"/>
      <c r="G433" s="45" t="s">
        <v>308</v>
      </c>
      <c r="H433" s="45" t="s">
        <v>782</v>
      </c>
      <c r="I433" s="45" t="s">
        <v>37</v>
      </c>
      <c r="J433" s="48"/>
      <c r="K433" s="48" t="s">
        <v>312</v>
      </c>
      <c r="L433" s="48" t="e">
        <f>COUNTIF(#REF!,B433)</f>
        <v>#REF!</v>
      </c>
      <c r="M433" s="48">
        <f>COUNTIF($B$3:B433,B433)</f>
        <v>0</v>
      </c>
      <c r="N433" s="48" t="s">
        <v>39</v>
      </c>
      <c r="O433" s="50"/>
      <c r="P433" s="52">
        <v>54000</v>
      </c>
      <c r="Q433" s="53" t="s">
        <v>29</v>
      </c>
      <c r="R433" s="50"/>
      <c r="S433" t="str">
        <f>VLOOKUP(K433,联系方式!$B:$D,2,0)</f>
        <v>张丽容</v>
      </c>
      <c r="T433">
        <f>VLOOKUP(K433,联系方式!$B:$D,3,0)</f>
        <v>13651201551</v>
      </c>
    </row>
    <row r="434" ht="30" customHeight="1" spans="1:20">
      <c r="A434" s="44"/>
      <c r="B434" s="45"/>
      <c r="C434" s="45" t="s">
        <v>1137</v>
      </c>
      <c r="D434" s="45" t="s">
        <v>1138</v>
      </c>
      <c r="E434" s="45" t="s">
        <v>954</v>
      </c>
      <c r="F434" s="45"/>
      <c r="G434" s="45" t="s">
        <v>308</v>
      </c>
      <c r="H434" s="45" t="s">
        <v>782</v>
      </c>
      <c r="I434" s="45" t="s">
        <v>37</v>
      </c>
      <c r="J434" s="48"/>
      <c r="K434" s="48" t="s">
        <v>218</v>
      </c>
      <c r="L434" s="48" t="e">
        <f>COUNTIF(#REF!,B434)</f>
        <v>#REF!</v>
      </c>
      <c r="M434" s="48">
        <f>COUNTIF($B$3:B434,B434)</f>
        <v>0</v>
      </c>
      <c r="N434" s="48" t="s">
        <v>39</v>
      </c>
      <c r="O434" s="50"/>
      <c r="P434" s="52" t="s">
        <v>1139</v>
      </c>
      <c r="Q434" s="53" t="s">
        <v>29</v>
      </c>
      <c r="R434" s="50"/>
      <c r="S434" t="str">
        <f>VLOOKUP(K434,联系方式!$B:$D,2,0)</f>
        <v>鲍士宝</v>
      </c>
      <c r="T434">
        <f>VLOOKUP(K434,联系方式!$B:$D,3,0)</f>
        <v>17821983769</v>
      </c>
    </row>
    <row r="435" customFormat="1" ht="30" customHeight="1" spans="1:20">
      <c r="A435" s="44"/>
      <c r="B435" s="45"/>
      <c r="C435" s="45" t="s">
        <v>1137</v>
      </c>
      <c r="D435" s="45" t="s">
        <v>1138</v>
      </c>
      <c r="E435" s="45" t="s">
        <v>954</v>
      </c>
      <c r="F435" s="45"/>
      <c r="G435" s="45" t="s">
        <v>308</v>
      </c>
      <c r="H435" s="45" t="s">
        <v>782</v>
      </c>
      <c r="I435" s="45" t="s">
        <v>37</v>
      </c>
      <c r="J435" s="48"/>
      <c r="K435" s="48" t="s">
        <v>63</v>
      </c>
      <c r="L435" s="48" t="e">
        <f>COUNTIF(#REF!,B435)</f>
        <v>#REF!</v>
      </c>
      <c r="M435" s="48">
        <f>COUNTIF($B$3:B435,B435)</f>
        <v>0</v>
      </c>
      <c r="N435" s="48" t="s">
        <v>39</v>
      </c>
      <c r="O435" s="50"/>
      <c r="P435" s="52">
        <v>51525</v>
      </c>
      <c r="Q435" s="53" t="s">
        <v>29</v>
      </c>
      <c r="R435" s="50"/>
      <c r="S435" t="str">
        <f>VLOOKUP(K435,联系方式!$B:$D,2,0)</f>
        <v>张银惠</v>
      </c>
      <c r="T435" t="str">
        <f>VLOOKUP(K435,联系方式!$B:$D,3,0)</f>
        <v>13696961452</v>
      </c>
    </row>
    <row r="436" ht="30" customHeight="1" spans="1:20">
      <c r="A436" s="44">
        <v>146</v>
      </c>
      <c r="B436" s="45" t="s">
        <v>1140</v>
      </c>
      <c r="C436" s="45" t="s">
        <v>1141</v>
      </c>
      <c r="D436" s="45" t="s">
        <v>1142</v>
      </c>
      <c r="E436" s="45" t="s">
        <v>954</v>
      </c>
      <c r="F436" s="45" t="s">
        <v>968</v>
      </c>
      <c r="G436" s="45" t="s">
        <v>262</v>
      </c>
      <c r="H436" s="45" t="s">
        <v>406</v>
      </c>
      <c r="I436" s="45" t="s">
        <v>37</v>
      </c>
      <c r="J436" s="48" t="s">
        <v>382</v>
      </c>
      <c r="K436" s="48" t="s">
        <v>269</v>
      </c>
      <c r="L436" s="48" t="e">
        <f>COUNTIF(#REF!,B436)</f>
        <v>#REF!</v>
      </c>
      <c r="M436" s="48">
        <f>COUNTIF($B$3:B436,B436)</f>
        <v>1</v>
      </c>
      <c r="N436" s="48" t="s">
        <v>72</v>
      </c>
      <c r="O436" s="50" t="s">
        <v>268</v>
      </c>
      <c r="P436" s="52" t="s">
        <v>1143</v>
      </c>
      <c r="Q436" s="53" t="s">
        <v>29</v>
      </c>
      <c r="R436" s="50" t="s">
        <v>41</v>
      </c>
      <c r="S436" t="str">
        <f>VLOOKUP(K436,联系方式!$B:$D,2,0)</f>
        <v>吴丽云</v>
      </c>
      <c r="T436">
        <f>VLOOKUP(K436,联系方式!$B:$D,3,0)</f>
        <v>18750782081</v>
      </c>
    </row>
    <row r="437" ht="30" customHeight="1" spans="1:20">
      <c r="A437" s="44"/>
      <c r="B437" s="45"/>
      <c r="C437" s="45" t="s">
        <v>1141</v>
      </c>
      <c r="D437" s="45" t="s">
        <v>1142</v>
      </c>
      <c r="E437" s="45" t="s">
        <v>954</v>
      </c>
      <c r="F437" s="45" t="s">
        <v>968</v>
      </c>
      <c r="G437" s="45" t="s">
        <v>262</v>
      </c>
      <c r="H437" s="45" t="s">
        <v>406</v>
      </c>
      <c r="I437" s="45" t="s">
        <v>37</v>
      </c>
      <c r="J437" s="48"/>
      <c r="K437" s="48" t="s">
        <v>1144</v>
      </c>
      <c r="L437" s="48" t="e">
        <f>COUNTIF(#REF!,B437)</f>
        <v>#REF!</v>
      </c>
      <c r="M437" s="48">
        <f>COUNTIF($B$3:B437,B437)</f>
        <v>0</v>
      </c>
      <c r="N437" s="48" t="s">
        <v>72</v>
      </c>
      <c r="O437" s="50" t="s">
        <v>1145</v>
      </c>
      <c r="P437" s="52" t="s">
        <v>1146</v>
      </c>
      <c r="Q437" s="53" t="s">
        <v>29</v>
      </c>
      <c r="R437" s="50" t="s">
        <v>41</v>
      </c>
      <c r="S437" t="str">
        <f>VLOOKUP(K437,联系方式!$B:$D,2,0)</f>
        <v>许永超</v>
      </c>
      <c r="T437">
        <f>VLOOKUP(K437,联系方式!$B:$D,3,0)</f>
        <v>13818775282</v>
      </c>
    </row>
    <row r="438" ht="30" customHeight="1" spans="1:20">
      <c r="A438" s="44"/>
      <c r="B438" s="45"/>
      <c r="C438" s="45" t="s">
        <v>1141</v>
      </c>
      <c r="D438" s="45" t="s">
        <v>1142</v>
      </c>
      <c r="E438" s="45" t="s">
        <v>954</v>
      </c>
      <c r="F438" s="45" t="s">
        <v>968</v>
      </c>
      <c r="G438" s="45" t="s">
        <v>262</v>
      </c>
      <c r="H438" s="45" t="s">
        <v>406</v>
      </c>
      <c r="I438" s="45" t="s">
        <v>37</v>
      </c>
      <c r="J438" s="48"/>
      <c r="K438" s="48" t="s">
        <v>600</v>
      </c>
      <c r="L438" s="48" t="e">
        <f>COUNTIF(#REF!,B438)</f>
        <v>#REF!</v>
      </c>
      <c r="M438" s="48">
        <f>COUNTIF($B$3:B438,B438)</f>
        <v>0</v>
      </c>
      <c r="N438" s="48" t="s">
        <v>72</v>
      </c>
      <c r="O438" s="50" t="s">
        <v>268</v>
      </c>
      <c r="P438" s="52" t="s">
        <v>1147</v>
      </c>
      <c r="Q438" s="53" t="s">
        <v>29</v>
      </c>
      <c r="R438" s="50" t="s">
        <v>41</v>
      </c>
      <c r="S438" t="str">
        <f>VLOOKUP(K438,联系方式!$B:$D,2,0)</f>
        <v>梁穗港</v>
      </c>
      <c r="T438">
        <f>VLOOKUP(K438,联系方式!$B:$D,3,0)</f>
        <v>19927554002</v>
      </c>
    </row>
    <row r="439" ht="30" customHeight="1" spans="1:20">
      <c r="A439" s="44"/>
      <c r="B439" s="45"/>
      <c r="C439" s="45" t="s">
        <v>1141</v>
      </c>
      <c r="D439" s="45" t="s">
        <v>1142</v>
      </c>
      <c r="E439" s="45" t="s">
        <v>954</v>
      </c>
      <c r="F439" s="45" t="s">
        <v>968</v>
      </c>
      <c r="G439" s="45" t="s">
        <v>262</v>
      </c>
      <c r="H439" s="45" t="s">
        <v>406</v>
      </c>
      <c r="I439" s="45" t="s">
        <v>37</v>
      </c>
      <c r="J439" s="48"/>
      <c r="K439" s="48" t="s">
        <v>400</v>
      </c>
      <c r="L439" s="48" t="e">
        <f>COUNTIF(#REF!,B439)</f>
        <v>#REF!</v>
      </c>
      <c r="M439" s="48">
        <f>COUNTIF($B$3:B439,B439)</f>
        <v>0</v>
      </c>
      <c r="N439" s="48" t="s">
        <v>39</v>
      </c>
      <c r="O439" s="57"/>
      <c r="P439" s="56" t="s">
        <v>96</v>
      </c>
      <c r="Q439" s="57" t="s">
        <v>29</v>
      </c>
      <c r="R439" s="57" t="s">
        <v>41</v>
      </c>
      <c r="S439" t="str">
        <f>VLOOKUP(K439,联系方式!$B:$D,2,0)</f>
        <v>邓永常</v>
      </c>
      <c r="T439">
        <f>VLOOKUP(K439,联系方式!$B:$D,3,0)</f>
        <v>13570297968</v>
      </c>
    </row>
    <row r="440" ht="30" customHeight="1" spans="1:20">
      <c r="A440" s="44"/>
      <c r="B440" s="45"/>
      <c r="C440" s="45" t="s">
        <v>1141</v>
      </c>
      <c r="D440" s="45" t="s">
        <v>1142</v>
      </c>
      <c r="E440" s="45" t="s">
        <v>954</v>
      </c>
      <c r="F440" s="45" t="s">
        <v>968</v>
      </c>
      <c r="G440" s="45" t="s">
        <v>262</v>
      </c>
      <c r="H440" s="45" t="s">
        <v>406</v>
      </c>
      <c r="I440" s="45" t="s">
        <v>37</v>
      </c>
      <c r="J440" s="48"/>
      <c r="K440" s="48" t="s">
        <v>265</v>
      </c>
      <c r="L440" s="48" t="e">
        <f>COUNTIF(#REF!,B440)</f>
        <v>#REF!</v>
      </c>
      <c r="M440" s="48">
        <f>COUNTIF($B$3:B440,B440)</f>
        <v>0</v>
      </c>
      <c r="N440" s="48" t="s">
        <v>72</v>
      </c>
      <c r="O440" s="50" t="s">
        <v>266</v>
      </c>
      <c r="P440" s="52">
        <v>0</v>
      </c>
      <c r="Q440" s="53" t="s">
        <v>29</v>
      </c>
      <c r="R440" s="50"/>
      <c r="S440" t="str">
        <f>VLOOKUP(K440,联系方式!$B:$D,2,0)</f>
        <v>邱雅萍</v>
      </c>
      <c r="T440">
        <f>VLOOKUP(K440,联系方式!$B:$D,3,0)</f>
        <v>13606062786</v>
      </c>
    </row>
    <row r="441" ht="30" customHeight="1" spans="1:20">
      <c r="A441" s="44"/>
      <c r="B441" s="45"/>
      <c r="C441" s="45" t="s">
        <v>1141</v>
      </c>
      <c r="D441" s="45" t="s">
        <v>1142</v>
      </c>
      <c r="E441" s="45" t="s">
        <v>954</v>
      </c>
      <c r="F441" s="45" t="s">
        <v>968</v>
      </c>
      <c r="G441" s="45" t="s">
        <v>262</v>
      </c>
      <c r="H441" s="45" t="s">
        <v>406</v>
      </c>
      <c r="I441" s="45" t="s">
        <v>37</v>
      </c>
      <c r="J441" s="48"/>
      <c r="K441" s="48" t="s">
        <v>957</v>
      </c>
      <c r="L441" s="48" t="e">
        <f>COUNTIF(#REF!,B441)</f>
        <v>#REF!</v>
      </c>
      <c r="M441" s="48">
        <f>COUNTIF($B$3:B441,B441)</f>
        <v>0</v>
      </c>
      <c r="N441" s="48" t="s">
        <v>39</v>
      </c>
      <c r="O441" s="50"/>
      <c r="P441" s="52">
        <v>52200</v>
      </c>
      <c r="Q441" s="53" t="s">
        <v>29</v>
      </c>
      <c r="R441" s="50"/>
      <c r="S441" t="str">
        <f>VLOOKUP(K441,联系方式!$B:$D,2,0)</f>
        <v>于超先</v>
      </c>
      <c r="T441">
        <f>VLOOKUP(K441,联系方式!$B:$D,3,0)</f>
        <v>13925068246</v>
      </c>
    </row>
    <row r="442" ht="30" customHeight="1" spans="1:20">
      <c r="A442" s="44"/>
      <c r="B442" s="45"/>
      <c r="C442" s="45" t="s">
        <v>1141</v>
      </c>
      <c r="D442" s="45" t="s">
        <v>1142</v>
      </c>
      <c r="E442" s="45" t="s">
        <v>954</v>
      </c>
      <c r="F442" s="45" t="s">
        <v>968</v>
      </c>
      <c r="G442" s="45" t="s">
        <v>262</v>
      </c>
      <c r="H442" s="45" t="s">
        <v>406</v>
      </c>
      <c r="I442" s="45" t="s">
        <v>37</v>
      </c>
      <c r="J442" s="48"/>
      <c r="K442" s="48" t="s">
        <v>268</v>
      </c>
      <c r="L442" s="48" t="e">
        <f>COUNTIF(#REF!,B442)</f>
        <v>#REF!</v>
      </c>
      <c r="M442" s="48">
        <f>COUNTIF($B$3:B442,B442)</f>
        <v>0</v>
      </c>
      <c r="N442" s="48" t="s">
        <v>254</v>
      </c>
      <c r="O442" s="50"/>
      <c r="P442" s="52">
        <v>52200</v>
      </c>
      <c r="Q442" s="53" t="s">
        <v>29</v>
      </c>
      <c r="R442" s="50"/>
      <c r="S442" t="str">
        <f>VLOOKUP(K442,联系方式!$B:$D,2,0)</f>
        <v>梁富贤</v>
      </c>
      <c r="T442">
        <f>VLOOKUP(K442,联系方式!$B:$D,3,0)</f>
        <v>15918897473</v>
      </c>
    </row>
    <row r="443" ht="30" customHeight="1" spans="1:20">
      <c r="A443" s="44"/>
      <c r="B443" s="45"/>
      <c r="C443" s="45" t="s">
        <v>1141</v>
      </c>
      <c r="D443" s="45" t="s">
        <v>1142</v>
      </c>
      <c r="E443" s="45" t="s">
        <v>954</v>
      </c>
      <c r="F443" s="45" t="s">
        <v>968</v>
      </c>
      <c r="G443" s="45" t="s">
        <v>262</v>
      </c>
      <c r="H443" s="45" t="s">
        <v>406</v>
      </c>
      <c r="I443" s="45" t="s">
        <v>37</v>
      </c>
      <c r="J443" s="48"/>
      <c r="K443" s="48" t="s">
        <v>115</v>
      </c>
      <c r="L443" s="48" t="e">
        <f>COUNTIF(#REF!,B443)</f>
        <v>#REF!</v>
      </c>
      <c r="M443" s="48">
        <f>COUNTIF($B$3:B443,B443)</f>
        <v>0</v>
      </c>
      <c r="N443" s="48" t="s">
        <v>39</v>
      </c>
      <c r="O443" s="50"/>
      <c r="P443" s="52">
        <v>49500</v>
      </c>
      <c r="Q443" s="53" t="s">
        <v>29</v>
      </c>
      <c r="R443" s="50"/>
      <c r="S443" t="str">
        <f>VLOOKUP(K443,联系方式!$B:$D,2,0)</f>
        <v>张小燕</v>
      </c>
      <c r="T443">
        <f>VLOOKUP(K443,联系方式!$B:$D,3,0)</f>
        <v>18665871515</v>
      </c>
    </row>
    <row r="444" ht="30" customHeight="1" spans="1:20">
      <c r="A444" s="44">
        <v>147</v>
      </c>
      <c r="B444" s="45" t="s">
        <v>1148</v>
      </c>
      <c r="C444" s="45" t="s">
        <v>1149</v>
      </c>
      <c r="D444" s="45" t="s">
        <v>1150</v>
      </c>
      <c r="E444" s="45" t="s">
        <v>1119</v>
      </c>
      <c r="F444" s="45" t="s">
        <v>1151</v>
      </c>
      <c r="G444" s="45" t="s">
        <v>138</v>
      </c>
      <c r="H444" s="45" t="s">
        <v>835</v>
      </c>
      <c r="I444" s="45" t="s">
        <v>37</v>
      </c>
      <c r="J444" s="48"/>
      <c r="K444" s="48" t="s">
        <v>528</v>
      </c>
      <c r="L444" s="48" t="e">
        <f>COUNTIF(#REF!,B444)</f>
        <v>#REF!</v>
      </c>
      <c r="M444" s="48">
        <f>COUNTIF($B$3:B444,B444)</f>
        <v>1</v>
      </c>
      <c r="N444" s="48" t="s">
        <v>39</v>
      </c>
      <c r="O444" s="50"/>
      <c r="P444" s="52">
        <v>32800</v>
      </c>
      <c r="Q444" s="53" t="s">
        <v>29</v>
      </c>
      <c r="R444" s="50"/>
      <c r="S444" t="str">
        <f>VLOOKUP(K444,联系方式!$B:$D,2,0)</f>
        <v>黄志键</v>
      </c>
      <c r="T444">
        <f>VLOOKUP(K444,联系方式!$B:$D,3,0)</f>
        <v>13925319878</v>
      </c>
    </row>
    <row r="445" ht="30" customHeight="1" spans="1:20">
      <c r="A445" s="44"/>
      <c r="B445" s="45"/>
      <c r="C445" s="45" t="s">
        <v>1149</v>
      </c>
      <c r="D445" s="45" t="s">
        <v>1150</v>
      </c>
      <c r="E445" s="45" t="s">
        <v>1119</v>
      </c>
      <c r="F445" s="45" t="s">
        <v>1151</v>
      </c>
      <c r="G445" s="45" t="s">
        <v>138</v>
      </c>
      <c r="H445" s="45" t="s">
        <v>835</v>
      </c>
      <c r="I445" s="45" t="s">
        <v>37</v>
      </c>
      <c r="J445" s="48"/>
      <c r="K445" s="48" t="s">
        <v>154</v>
      </c>
      <c r="L445" s="48" t="e">
        <f>COUNTIF(#REF!,B445)</f>
        <v>#REF!</v>
      </c>
      <c r="M445" s="48">
        <f>COUNTIF($B$3:B445,B445)</f>
        <v>0</v>
      </c>
      <c r="N445" s="48" t="s">
        <v>39</v>
      </c>
      <c r="O445" s="50"/>
      <c r="P445" s="52" t="s">
        <v>1152</v>
      </c>
      <c r="Q445" s="53" t="s">
        <v>29</v>
      </c>
      <c r="R445" s="50"/>
      <c r="S445" t="str">
        <f>VLOOKUP(K445,联系方式!$B:$D,2,0)</f>
        <v>刘霞</v>
      </c>
      <c r="T445">
        <f>VLOOKUP(K445,联系方式!$B:$D,3,0)</f>
        <v>13928177970</v>
      </c>
    </row>
    <row r="446" ht="30" customHeight="1" spans="1:20">
      <c r="A446" s="44">
        <v>148</v>
      </c>
      <c r="B446" s="45" t="s">
        <v>1153</v>
      </c>
      <c r="C446" s="45" t="s">
        <v>1154</v>
      </c>
      <c r="D446" s="45" t="s">
        <v>1155</v>
      </c>
      <c r="E446" s="45" t="s">
        <v>954</v>
      </c>
      <c r="F446" s="45" t="s">
        <v>968</v>
      </c>
      <c r="G446" s="45" t="s">
        <v>184</v>
      </c>
      <c r="H446" s="45" t="s">
        <v>427</v>
      </c>
      <c r="I446" s="45" t="s">
        <v>25</v>
      </c>
      <c r="J446" s="48" t="s">
        <v>1156</v>
      </c>
      <c r="K446" s="48" t="s">
        <v>187</v>
      </c>
      <c r="L446" s="48" t="e">
        <f>COUNTIF(#REF!,B446)</f>
        <v>#REF!</v>
      </c>
      <c r="M446" s="48">
        <f>COUNTIF($B$3:B446,B446)</f>
        <v>1</v>
      </c>
      <c r="N446" s="48" t="s">
        <v>27</v>
      </c>
      <c r="O446" s="50"/>
      <c r="P446" s="52">
        <v>48800</v>
      </c>
      <c r="Q446" s="53" t="s">
        <v>29</v>
      </c>
      <c r="R446" s="50"/>
      <c r="S446" t="str">
        <f>VLOOKUP(K446,联系方式!$B:$D,2,0)</f>
        <v>贺春</v>
      </c>
      <c r="T446">
        <f>VLOOKUP(K446,联系方式!$B:$D,3,0)</f>
        <v>18578637876</v>
      </c>
    </row>
    <row r="447" ht="30" customHeight="1" spans="1:20">
      <c r="A447" s="44">
        <v>149</v>
      </c>
      <c r="B447" s="45" t="s">
        <v>1157</v>
      </c>
      <c r="C447" s="45" t="s">
        <v>1158</v>
      </c>
      <c r="D447" s="45" t="s">
        <v>1159</v>
      </c>
      <c r="E447" s="45" t="s">
        <v>954</v>
      </c>
      <c r="F447" s="45" t="s">
        <v>968</v>
      </c>
      <c r="G447" s="45" t="s">
        <v>35</v>
      </c>
      <c r="H447" s="45" t="s">
        <v>1160</v>
      </c>
      <c r="I447" s="45" t="s">
        <v>37</v>
      </c>
      <c r="J447" s="48" t="s">
        <v>420</v>
      </c>
      <c r="K447" s="48" t="s">
        <v>62</v>
      </c>
      <c r="L447" s="48" t="e">
        <f>COUNTIF(#REF!,B447)</f>
        <v>#REF!</v>
      </c>
      <c r="M447" s="48">
        <f>COUNTIF($B$3:B447,B447)</f>
        <v>1</v>
      </c>
      <c r="N447" s="48" t="s">
        <v>72</v>
      </c>
      <c r="O447" s="50" t="s">
        <v>38</v>
      </c>
      <c r="P447" s="52" t="s">
        <v>1161</v>
      </c>
      <c r="Q447" s="53" t="s">
        <v>29</v>
      </c>
      <c r="R447" s="50" t="s">
        <v>41</v>
      </c>
      <c r="S447" t="str">
        <f>VLOOKUP(K447,联系方式!$B:$D,2,0)</f>
        <v>施春萍</v>
      </c>
      <c r="T447">
        <f>VLOOKUP(K447,联系方式!$B:$D,3,0)</f>
        <v>13929903007</v>
      </c>
    </row>
    <row r="448" ht="30" customHeight="1" spans="1:20">
      <c r="A448" s="44"/>
      <c r="B448" s="45"/>
      <c r="C448" s="45" t="s">
        <v>1158</v>
      </c>
      <c r="D448" s="45" t="s">
        <v>1159</v>
      </c>
      <c r="E448" s="45" t="s">
        <v>954</v>
      </c>
      <c r="F448" s="45" t="s">
        <v>968</v>
      </c>
      <c r="G448" s="45" t="s">
        <v>35</v>
      </c>
      <c r="H448" s="45" t="s">
        <v>1160</v>
      </c>
      <c r="I448" s="45" t="s">
        <v>37</v>
      </c>
      <c r="J448" s="48"/>
      <c r="K448" s="48" t="s">
        <v>44</v>
      </c>
      <c r="L448" s="48" t="e">
        <f>COUNTIF(#REF!,B448)</f>
        <v>#REF!</v>
      </c>
      <c r="M448" s="48">
        <f>COUNTIF($B$3:B448,B448)</f>
        <v>0</v>
      </c>
      <c r="N448" s="48" t="s">
        <v>39</v>
      </c>
      <c r="O448" s="50"/>
      <c r="P448" s="52" t="s">
        <v>1162</v>
      </c>
      <c r="Q448" s="53" t="s">
        <v>29</v>
      </c>
      <c r="R448" s="50" t="s">
        <v>41</v>
      </c>
      <c r="S448" t="str">
        <f>VLOOKUP(K448,联系方式!$B:$D,2,0)</f>
        <v>冯伟文
曹海凤</v>
      </c>
      <c r="T448" t="str">
        <f>VLOOKUP(K448,联系方式!$B:$D,3,0)</f>
        <v>15814763045
15820875652</v>
      </c>
    </row>
    <row r="449" ht="30" customHeight="1" spans="1:20">
      <c r="A449" s="44"/>
      <c r="B449" s="45"/>
      <c r="C449" s="45" t="s">
        <v>1158</v>
      </c>
      <c r="D449" s="45" t="s">
        <v>1159</v>
      </c>
      <c r="E449" s="45" t="s">
        <v>954</v>
      </c>
      <c r="F449" s="45" t="s">
        <v>968</v>
      </c>
      <c r="G449" s="45" t="s">
        <v>35</v>
      </c>
      <c r="H449" s="45" t="s">
        <v>1160</v>
      </c>
      <c r="I449" s="45" t="s">
        <v>37</v>
      </c>
      <c r="J449" s="48"/>
      <c r="K449" s="48" t="s">
        <v>38</v>
      </c>
      <c r="L449" s="48" t="e">
        <f>COUNTIF(#REF!,B449)</f>
        <v>#REF!</v>
      </c>
      <c r="M449" s="48">
        <f>COUNTIF($B$3:B449,B449)</f>
        <v>0</v>
      </c>
      <c r="N449" s="48" t="s">
        <v>39</v>
      </c>
      <c r="O449" s="50"/>
      <c r="P449" s="52">
        <v>0</v>
      </c>
      <c r="Q449" s="53" t="s">
        <v>29</v>
      </c>
      <c r="R449" s="50"/>
      <c r="S449" t="str">
        <f>VLOOKUP(K449,联系方式!$B:$D,2,0)</f>
        <v>孟连进</v>
      </c>
      <c r="T449" t="str">
        <f>VLOOKUP(K449,联系方式!$B:$D,3,0)</f>
        <v>0411-83688322/13898623156</v>
      </c>
    </row>
    <row r="450" ht="30" customHeight="1" spans="1:20">
      <c r="A450" s="44"/>
      <c r="B450" s="45"/>
      <c r="C450" s="45" t="s">
        <v>1158</v>
      </c>
      <c r="D450" s="45" t="s">
        <v>1159</v>
      </c>
      <c r="E450" s="45" t="s">
        <v>954</v>
      </c>
      <c r="F450" s="45" t="s">
        <v>968</v>
      </c>
      <c r="G450" s="45" t="s">
        <v>35</v>
      </c>
      <c r="H450" s="45" t="s">
        <v>1160</v>
      </c>
      <c r="I450" s="45" t="s">
        <v>37</v>
      </c>
      <c r="J450" s="48"/>
      <c r="K450" s="48" t="s">
        <v>63</v>
      </c>
      <c r="L450" s="48" t="e">
        <f>COUNTIF(#REF!,B450)</f>
        <v>#REF!</v>
      </c>
      <c r="M450" s="48">
        <f>COUNTIF($B$3:B450,B450)</f>
        <v>0</v>
      </c>
      <c r="N450" s="48" t="s">
        <v>72</v>
      </c>
      <c r="O450" s="50" t="s">
        <v>1163</v>
      </c>
      <c r="P450" s="52">
        <v>59400</v>
      </c>
      <c r="Q450" s="53" t="s">
        <v>29</v>
      </c>
      <c r="R450" s="50"/>
      <c r="S450" t="str">
        <f>VLOOKUP(K450,联系方式!$B:$D,2,0)</f>
        <v>张银惠</v>
      </c>
      <c r="T450" t="str">
        <f>VLOOKUP(K450,联系方式!$B:$D,3,0)</f>
        <v>13696961452</v>
      </c>
    </row>
    <row r="451" ht="30" customHeight="1" spans="1:20">
      <c r="A451" s="44"/>
      <c r="B451" s="45"/>
      <c r="C451" s="45" t="s">
        <v>1158</v>
      </c>
      <c r="D451" s="45" t="s">
        <v>1159</v>
      </c>
      <c r="E451" s="45" t="s">
        <v>954</v>
      </c>
      <c r="F451" s="45" t="s">
        <v>968</v>
      </c>
      <c r="G451" s="45" t="s">
        <v>35</v>
      </c>
      <c r="H451" s="45" t="s">
        <v>1160</v>
      </c>
      <c r="I451" s="45" t="s">
        <v>37</v>
      </c>
      <c r="J451" s="48"/>
      <c r="K451" s="48" t="s">
        <v>52</v>
      </c>
      <c r="L451" s="48" t="e">
        <f>COUNTIF(#REF!,B451)</f>
        <v>#REF!</v>
      </c>
      <c r="M451" s="48">
        <f>COUNTIF($B$3:B451,B451)</f>
        <v>0</v>
      </c>
      <c r="N451" s="48" t="s">
        <v>39</v>
      </c>
      <c r="O451" s="50"/>
      <c r="P451" s="52">
        <v>0</v>
      </c>
      <c r="Q451" s="53" t="s">
        <v>29</v>
      </c>
      <c r="R451" s="50"/>
      <c r="S451" t="str">
        <f>VLOOKUP(K451,联系方式!$B:$D,2,0)</f>
        <v>常珊珊</v>
      </c>
      <c r="T451">
        <f>VLOOKUP(K451,联系方式!$B:$D,3,0)</f>
        <v>13942623833</v>
      </c>
    </row>
    <row r="452" ht="30" customHeight="1" spans="1:20">
      <c r="A452" s="44"/>
      <c r="B452" s="45"/>
      <c r="C452" s="45" t="s">
        <v>1158</v>
      </c>
      <c r="D452" s="45" t="s">
        <v>1159</v>
      </c>
      <c r="E452" s="45" t="s">
        <v>954</v>
      </c>
      <c r="F452" s="45" t="s">
        <v>968</v>
      </c>
      <c r="G452" s="45" t="s">
        <v>35</v>
      </c>
      <c r="H452" s="45" t="s">
        <v>1160</v>
      </c>
      <c r="I452" s="45" t="s">
        <v>37</v>
      </c>
      <c r="J452" s="48"/>
      <c r="K452" s="48" t="s">
        <v>1164</v>
      </c>
      <c r="L452" s="48" t="e">
        <f>COUNTIF(#REF!,B452)</f>
        <v>#REF!</v>
      </c>
      <c r="M452" s="48">
        <f>COUNTIF($B$3:B452,B452)</f>
        <v>0</v>
      </c>
      <c r="N452" s="48" t="s">
        <v>39</v>
      </c>
      <c r="O452" s="50"/>
      <c r="P452" s="52">
        <v>54900</v>
      </c>
      <c r="Q452" s="53" t="s">
        <v>29</v>
      </c>
      <c r="R452" s="50"/>
      <c r="S452" t="str">
        <f>VLOOKUP(K452,联系方式!$B:$D,2,0)</f>
        <v>田素静</v>
      </c>
      <c r="T452">
        <f>VLOOKUP(K452,联系方式!$B:$D,3,0)</f>
        <v>13811224945</v>
      </c>
    </row>
    <row r="453" ht="30" customHeight="1" spans="1:20">
      <c r="A453" s="44">
        <v>150</v>
      </c>
      <c r="B453" s="45" t="s">
        <v>1165</v>
      </c>
      <c r="C453" s="45" t="s">
        <v>1166</v>
      </c>
      <c r="D453" s="45" t="s">
        <v>1167</v>
      </c>
      <c r="E453" s="45" t="s">
        <v>1119</v>
      </c>
      <c r="F453" s="45" t="s">
        <v>1151</v>
      </c>
      <c r="G453" s="45" t="s">
        <v>1027</v>
      </c>
      <c r="H453" s="45" t="s">
        <v>1168</v>
      </c>
      <c r="I453" s="45" t="s">
        <v>37</v>
      </c>
      <c r="J453" s="48" t="s">
        <v>1169</v>
      </c>
      <c r="K453" s="48" t="s">
        <v>1057</v>
      </c>
      <c r="L453" s="48" t="e">
        <f>COUNTIF(#REF!,B453)</f>
        <v>#REF!</v>
      </c>
      <c r="M453" s="48">
        <f>COUNTIF($B$3:B453,B453)</f>
        <v>1</v>
      </c>
      <c r="N453" s="48" t="s">
        <v>39</v>
      </c>
      <c r="O453" s="50"/>
      <c r="P453" s="52" t="s">
        <v>611</v>
      </c>
      <c r="Q453" s="53" t="s">
        <v>29</v>
      </c>
      <c r="R453" s="50"/>
      <c r="S453" t="str">
        <f>VLOOKUP(K453,联系方式!$B:$D,2,0)</f>
        <v>雷明帅</v>
      </c>
      <c r="T453">
        <f>VLOOKUP(K453,联系方式!$B:$D,3,0)</f>
        <v>13266398666</v>
      </c>
    </row>
    <row r="454" ht="30" customHeight="1" spans="1:20">
      <c r="A454" s="44">
        <v>151</v>
      </c>
      <c r="B454" s="45" t="s">
        <v>1170</v>
      </c>
      <c r="C454" s="45" t="s">
        <v>1171</v>
      </c>
      <c r="D454" s="45" t="s">
        <v>1172</v>
      </c>
      <c r="E454" s="45" t="s">
        <v>954</v>
      </c>
      <c r="F454" s="45" t="s">
        <v>968</v>
      </c>
      <c r="G454" s="45" t="s">
        <v>58</v>
      </c>
      <c r="H454" s="45" t="s">
        <v>878</v>
      </c>
      <c r="I454" s="45" t="s">
        <v>37</v>
      </c>
      <c r="J454" s="54"/>
      <c r="K454" s="48" t="s">
        <v>526</v>
      </c>
      <c r="L454" s="48" t="e">
        <f>COUNTIF(#REF!,B454)</f>
        <v>#REF!</v>
      </c>
      <c r="M454" s="48">
        <f>COUNTIF($B$3:B454,B454)</f>
        <v>1</v>
      </c>
      <c r="N454" s="48" t="s">
        <v>72</v>
      </c>
      <c r="O454" s="50" t="s">
        <v>1173</v>
      </c>
      <c r="P454" s="52">
        <v>52200</v>
      </c>
      <c r="Q454" s="53" t="s">
        <v>29</v>
      </c>
      <c r="R454" s="50"/>
      <c r="S454" t="str">
        <f>VLOOKUP(K454,联系方式!$B:$D,2,0)</f>
        <v>李琦</v>
      </c>
      <c r="T454" t="str">
        <f>VLOOKUP(K454,联系方式!$B:$D,3,0)</f>
        <v>010-51238897/13718678964</v>
      </c>
    </row>
    <row r="455" ht="62.05" customHeight="1" spans="1:20">
      <c r="A455" s="44">
        <v>152</v>
      </c>
      <c r="B455" s="45" t="s">
        <v>1174</v>
      </c>
      <c r="C455" s="45" t="s">
        <v>1175</v>
      </c>
      <c r="D455" s="45" t="s">
        <v>1176</v>
      </c>
      <c r="E455" s="45" t="s">
        <v>940</v>
      </c>
      <c r="F455" s="45" t="s">
        <v>1127</v>
      </c>
      <c r="G455" s="45" t="s">
        <v>67</v>
      </c>
      <c r="H455" s="45" t="s">
        <v>1177</v>
      </c>
      <c r="I455" s="45" t="s">
        <v>37</v>
      </c>
      <c r="J455" s="48"/>
      <c r="K455" s="48" t="s">
        <v>1178</v>
      </c>
      <c r="L455" s="48" t="e">
        <f>COUNTIF(#REF!,B455)</f>
        <v>#REF!</v>
      </c>
      <c r="M455" s="48">
        <f>COUNTIF($B$3:B455,B455)</f>
        <v>1</v>
      </c>
      <c r="N455" s="48" t="s">
        <v>39</v>
      </c>
      <c r="O455" s="50"/>
      <c r="P455" s="52">
        <v>26800</v>
      </c>
      <c r="Q455" s="53" t="s">
        <v>29</v>
      </c>
      <c r="R455" s="50"/>
      <c r="S455" t="str">
        <f>VLOOKUP(K455,联系方式!$B:$D,2,0)</f>
        <v>刘美</v>
      </c>
      <c r="T455">
        <f>VLOOKUP(K455,联系方式!$B:$D,3,0)</f>
        <v>13564287745</v>
      </c>
    </row>
    <row r="456" ht="54" customHeight="1" spans="1:20">
      <c r="A456" s="44">
        <v>153</v>
      </c>
      <c r="B456" s="45" t="s">
        <v>1181</v>
      </c>
      <c r="C456" s="45" t="s">
        <v>1182</v>
      </c>
      <c r="D456" s="45" t="s">
        <v>1183</v>
      </c>
      <c r="E456" s="45" t="s">
        <v>1184</v>
      </c>
      <c r="F456" s="45"/>
      <c r="G456" s="45" t="s">
        <v>191</v>
      </c>
      <c r="H456" s="45" t="s">
        <v>1185</v>
      </c>
      <c r="I456" s="45" t="s">
        <v>37</v>
      </c>
      <c r="J456" s="48"/>
      <c r="K456" s="48" t="s">
        <v>1186</v>
      </c>
      <c r="L456" s="48" t="e">
        <f>COUNTIF(#REF!,B456)</f>
        <v>#REF!</v>
      </c>
      <c r="M456" s="48">
        <f>COUNTIF($B$3:B456,B456)</f>
        <v>1</v>
      </c>
      <c r="N456" s="48" t="s">
        <v>39</v>
      </c>
      <c r="O456" s="50"/>
      <c r="P456" s="52">
        <v>35000</v>
      </c>
      <c r="Q456" s="53" t="s">
        <v>29</v>
      </c>
      <c r="R456" s="50"/>
      <c r="S456" t="str">
        <f>VLOOKUP(K456,联系方式!$B:$D,2,0)</f>
        <v>朱婷婷</v>
      </c>
      <c r="T456">
        <f>VLOOKUP(K456,联系方式!$B:$D,3,0)</f>
        <v>13780163046</v>
      </c>
    </row>
    <row r="457" ht="54" customHeight="1" spans="1:20">
      <c r="A457" s="44"/>
      <c r="B457" s="45"/>
      <c r="C457" s="45" t="s">
        <v>1182</v>
      </c>
      <c r="D457" s="45" t="s">
        <v>1183</v>
      </c>
      <c r="E457" s="45" t="s">
        <v>1184</v>
      </c>
      <c r="F457" s="45"/>
      <c r="G457" s="45" t="s">
        <v>191</v>
      </c>
      <c r="H457" s="45" t="s">
        <v>1185</v>
      </c>
      <c r="I457" s="45" t="s">
        <v>37</v>
      </c>
      <c r="J457" s="48"/>
      <c r="K457" s="48" t="s">
        <v>1187</v>
      </c>
      <c r="L457" s="48" t="e">
        <f>COUNTIF(#REF!,B457)</f>
        <v>#REF!</v>
      </c>
      <c r="M457" s="48">
        <f>COUNTIF($B$3:B457,B457)</f>
        <v>0</v>
      </c>
      <c r="N457" s="48" t="s">
        <v>39</v>
      </c>
      <c r="O457" s="50"/>
      <c r="P457" s="52">
        <v>32400</v>
      </c>
      <c r="Q457" s="53" t="s">
        <v>29</v>
      </c>
      <c r="R457" s="50"/>
      <c r="S457" t="str">
        <f>VLOOKUP(K457,联系方式!$B:$D,2,0)</f>
        <v>刘晓玉</v>
      </c>
      <c r="T457">
        <f>VLOOKUP(K457,联系方式!$B:$D,3,0)</f>
        <v>18850729855</v>
      </c>
    </row>
    <row r="458" ht="30" customHeight="1" spans="1:20">
      <c r="A458" s="44">
        <v>154</v>
      </c>
      <c r="B458" s="45" t="s">
        <v>1188</v>
      </c>
      <c r="C458" s="45" t="s">
        <v>1189</v>
      </c>
      <c r="D458" s="45" t="s">
        <v>1190</v>
      </c>
      <c r="E458" s="45" t="s">
        <v>1191</v>
      </c>
      <c r="F458" s="45"/>
      <c r="G458" s="45" t="s">
        <v>146</v>
      </c>
      <c r="H458" s="45" t="s">
        <v>583</v>
      </c>
      <c r="I458" s="45" t="s">
        <v>37</v>
      </c>
      <c r="J458" s="48"/>
      <c r="K458" s="48" t="s">
        <v>1192</v>
      </c>
      <c r="L458" s="48" t="e">
        <f>COUNTIF(#REF!,B458)</f>
        <v>#REF!</v>
      </c>
      <c r="M458" s="48">
        <f>COUNTIF($B$3:B458,B458)</f>
        <v>1</v>
      </c>
      <c r="N458" s="48" t="s">
        <v>39</v>
      </c>
      <c r="O458" s="50"/>
      <c r="P458" s="52">
        <v>41500</v>
      </c>
      <c r="Q458" s="53" t="s">
        <v>29</v>
      </c>
      <c r="R458" s="50"/>
      <c r="S458" t="str">
        <f>VLOOKUP(K458,联系方式!$B:$D,2,0)</f>
        <v>张丹</v>
      </c>
      <c r="T458">
        <f>VLOOKUP(K458,联系方式!$B:$D,3,0)</f>
        <v>13676188952</v>
      </c>
    </row>
    <row r="459" ht="30" customHeight="1" spans="1:20">
      <c r="A459" s="44">
        <v>155</v>
      </c>
      <c r="B459" s="45" t="s">
        <v>1193</v>
      </c>
      <c r="C459" s="45" t="s">
        <v>1194</v>
      </c>
      <c r="D459" s="45" t="s">
        <v>1195</v>
      </c>
      <c r="E459" s="45" t="s">
        <v>1196</v>
      </c>
      <c r="F459" s="45"/>
      <c r="G459" s="45" t="s">
        <v>726</v>
      </c>
      <c r="H459" s="45" t="s">
        <v>130</v>
      </c>
      <c r="I459" s="45" t="s">
        <v>37</v>
      </c>
      <c r="J459" s="48"/>
      <c r="K459" s="48" t="s">
        <v>1197</v>
      </c>
      <c r="L459" s="48" t="e">
        <f>COUNTIF(#REF!,B459)</f>
        <v>#REF!</v>
      </c>
      <c r="M459" s="48">
        <f>COUNTIF($B$3:B459,B459)</f>
        <v>1</v>
      </c>
      <c r="N459" s="48" t="s">
        <v>39</v>
      </c>
      <c r="O459" s="50"/>
      <c r="P459" s="52">
        <v>36000</v>
      </c>
      <c r="Q459" s="53" t="s">
        <v>29</v>
      </c>
      <c r="R459" s="50"/>
      <c r="S459" t="str">
        <f>VLOOKUP(K459,联系方式!$B:$D,2,0)</f>
        <v>周觅深</v>
      </c>
      <c r="T459">
        <f>VLOOKUP(K459,联系方式!$B:$D,3,0)</f>
        <v>18716550348</v>
      </c>
    </row>
    <row r="460" ht="30" customHeight="1" spans="1:20">
      <c r="A460" s="44">
        <v>156</v>
      </c>
      <c r="B460" s="45" t="s">
        <v>1198</v>
      </c>
      <c r="C460" s="45" t="s">
        <v>1199</v>
      </c>
      <c r="D460" s="45" t="s">
        <v>1200</v>
      </c>
      <c r="E460" s="45" t="s">
        <v>1184</v>
      </c>
      <c r="F460" s="45" t="s">
        <v>1201</v>
      </c>
      <c r="G460" s="45" t="s">
        <v>129</v>
      </c>
      <c r="H460" s="45" t="s">
        <v>1202</v>
      </c>
      <c r="I460" s="45" t="s">
        <v>37</v>
      </c>
      <c r="J460" s="48"/>
      <c r="K460" s="48" t="s">
        <v>625</v>
      </c>
      <c r="L460" s="48" t="e">
        <f>COUNTIF(#REF!,B460)</f>
        <v>#REF!</v>
      </c>
      <c r="M460" s="48">
        <f>COUNTIF($B$3:B460,B460)</f>
        <v>1</v>
      </c>
      <c r="N460" s="48" t="s">
        <v>39</v>
      </c>
      <c r="O460" s="50"/>
      <c r="P460" s="52" t="s">
        <v>1203</v>
      </c>
      <c r="Q460" s="53" t="s">
        <v>29</v>
      </c>
      <c r="R460" s="50"/>
      <c r="S460" t="str">
        <f>VLOOKUP(K460,联系方式!$B:$D,2,0)</f>
        <v>盛蕾</v>
      </c>
      <c r="T460">
        <f>VLOOKUP(K460,联系方式!$B:$D,3,0)</f>
        <v>18515279486</v>
      </c>
    </row>
    <row r="461" ht="30" customHeight="1" spans="1:20">
      <c r="A461" s="44">
        <v>157</v>
      </c>
      <c r="B461" s="45" t="s">
        <v>1204</v>
      </c>
      <c r="C461" s="45" t="s">
        <v>1205</v>
      </c>
      <c r="D461" s="45" t="s">
        <v>1206</v>
      </c>
      <c r="E461" s="45" t="s">
        <v>1184</v>
      </c>
      <c r="F461" s="45" t="s">
        <v>1207</v>
      </c>
      <c r="G461" s="45" t="s">
        <v>160</v>
      </c>
      <c r="H461" s="45" t="s">
        <v>1208</v>
      </c>
      <c r="I461" s="45" t="s">
        <v>37</v>
      </c>
      <c r="J461" s="48"/>
      <c r="K461" s="48" t="s">
        <v>247</v>
      </c>
      <c r="L461" s="48" t="e">
        <f>COUNTIF(#REF!,B461)</f>
        <v>#REF!</v>
      </c>
      <c r="M461" s="48">
        <f>COUNTIF($B$3:B461,B461)</f>
        <v>1</v>
      </c>
      <c r="N461" s="48" t="s">
        <v>470</v>
      </c>
      <c r="O461" s="50" t="s">
        <v>1209</v>
      </c>
      <c r="P461" s="56">
        <v>45800</v>
      </c>
      <c r="Q461" s="53" t="s">
        <v>29</v>
      </c>
      <c r="R461" s="57" t="s">
        <v>41</v>
      </c>
      <c r="S461" t="str">
        <f>VLOOKUP(K461,联系方式!$B:$D,2,0)</f>
        <v>韩美玉</v>
      </c>
      <c r="T461">
        <f>VLOOKUP(K461,联系方式!$B:$D,3,0)</f>
        <v>15301892125</v>
      </c>
    </row>
    <row r="462" customFormat="1" ht="30" customHeight="1" spans="1:20">
      <c r="A462" s="44"/>
      <c r="B462" s="45"/>
      <c r="C462" s="45" t="s">
        <v>1205</v>
      </c>
      <c r="D462" s="45" t="s">
        <v>1206</v>
      </c>
      <c r="E462" s="45" t="s">
        <v>1184</v>
      </c>
      <c r="F462" s="45" t="s">
        <v>1207</v>
      </c>
      <c r="G462" s="45" t="s">
        <v>160</v>
      </c>
      <c r="H462" s="45" t="s">
        <v>1208</v>
      </c>
      <c r="I462" s="45" t="s">
        <v>37</v>
      </c>
      <c r="J462" s="48"/>
      <c r="K462" s="59" t="s">
        <v>1132</v>
      </c>
      <c r="L462" s="48" t="e">
        <f>COUNTIF(#REF!,B462)</f>
        <v>#REF!</v>
      </c>
      <c r="M462" s="48">
        <f>COUNTIF($B$3:B462,B462)</f>
        <v>0</v>
      </c>
      <c r="N462" s="48" t="s">
        <v>585</v>
      </c>
      <c r="O462" s="50"/>
      <c r="P462" s="52">
        <v>45800</v>
      </c>
      <c r="Q462" s="53" t="s">
        <v>29</v>
      </c>
      <c r="R462" s="50"/>
      <c r="S462" t="str">
        <f>VLOOKUP(K462,联系方式!$B:$D,2,0)</f>
        <v>邓皓云</v>
      </c>
      <c r="T462">
        <f>VLOOKUP(K462,联系方式!$B:$D,3,0)</f>
        <v>18022301224</v>
      </c>
    </row>
    <row r="463" ht="30" customHeight="1" spans="1:20">
      <c r="A463" s="44">
        <v>158</v>
      </c>
      <c r="B463" s="45" t="s">
        <v>1210</v>
      </c>
      <c r="C463" s="45" t="s">
        <v>1211</v>
      </c>
      <c r="D463" s="45" t="s">
        <v>1212</v>
      </c>
      <c r="E463" s="45" t="s">
        <v>1213</v>
      </c>
      <c r="F463" s="45" t="s">
        <v>1214</v>
      </c>
      <c r="G463" s="45" t="s">
        <v>129</v>
      </c>
      <c r="H463" s="45" t="s">
        <v>1107</v>
      </c>
      <c r="I463" s="45" t="s">
        <v>37</v>
      </c>
      <c r="J463" s="48"/>
      <c r="K463" s="48" t="s">
        <v>439</v>
      </c>
      <c r="L463" s="48" t="e">
        <f>COUNTIF(#REF!,B463)</f>
        <v>#REF!</v>
      </c>
      <c r="M463" s="48">
        <f>COUNTIF($B$3:B463,B463)</f>
        <v>1</v>
      </c>
      <c r="N463" s="48" t="s">
        <v>39</v>
      </c>
      <c r="O463" s="50"/>
      <c r="P463" s="52" t="s">
        <v>234</v>
      </c>
      <c r="Q463" s="53" t="s">
        <v>29</v>
      </c>
      <c r="R463" s="50"/>
      <c r="S463" t="str">
        <f>VLOOKUP(K463,联系方式!$B:$D,2,0)</f>
        <v>曹美荣</v>
      </c>
      <c r="T463">
        <f>VLOOKUP(K463,联系方式!$B:$D,3,0)</f>
        <v>13436543604</v>
      </c>
    </row>
    <row r="464" ht="30" customHeight="1" spans="1:20">
      <c r="A464" s="44">
        <v>159</v>
      </c>
      <c r="B464" s="45" t="s">
        <v>1215</v>
      </c>
      <c r="C464" s="45" t="s">
        <v>1216</v>
      </c>
      <c r="D464" s="45" t="s">
        <v>1217</v>
      </c>
      <c r="E464" s="45" t="s">
        <v>1218</v>
      </c>
      <c r="F464" s="45" t="s">
        <v>1219</v>
      </c>
      <c r="G464" s="45" t="s">
        <v>726</v>
      </c>
      <c r="H464" s="45" t="s">
        <v>1220</v>
      </c>
      <c r="I464" s="45" t="s">
        <v>37</v>
      </c>
      <c r="J464" s="54"/>
      <c r="K464" s="48" t="s">
        <v>526</v>
      </c>
      <c r="L464" s="48" t="e">
        <f>COUNTIF(#REF!,B464)</f>
        <v>#REF!</v>
      </c>
      <c r="M464" s="48">
        <f>COUNTIF($B$3:B464,B464)</f>
        <v>1</v>
      </c>
      <c r="N464" s="48" t="s">
        <v>39</v>
      </c>
      <c r="O464" s="50"/>
      <c r="P464" s="52">
        <v>37800</v>
      </c>
      <c r="Q464" s="53" t="s">
        <v>29</v>
      </c>
      <c r="R464" s="50"/>
      <c r="S464" t="str">
        <f>VLOOKUP(K464,联系方式!$B:$D,2,0)</f>
        <v>李琦</v>
      </c>
      <c r="T464" t="str">
        <f>VLOOKUP(K464,联系方式!$B:$D,3,0)</f>
        <v>010-51238897/13718678964</v>
      </c>
    </row>
    <row r="465" ht="30" customHeight="1" spans="1:20">
      <c r="A465" s="44">
        <v>160</v>
      </c>
      <c r="B465" s="45" t="s">
        <v>1221</v>
      </c>
      <c r="C465" s="45" t="s">
        <v>1222</v>
      </c>
      <c r="D465" s="45" t="s">
        <v>1223</v>
      </c>
      <c r="E465" s="45" t="s">
        <v>1213</v>
      </c>
      <c r="F465" s="45" t="s">
        <v>1224</v>
      </c>
      <c r="G465" s="45" t="s">
        <v>88</v>
      </c>
      <c r="H465" s="45" t="s">
        <v>1225</v>
      </c>
      <c r="I465" s="45" t="s">
        <v>37</v>
      </c>
      <c r="J465" s="48"/>
      <c r="K465" s="48" t="s">
        <v>310</v>
      </c>
      <c r="L465" s="48" t="e">
        <f>COUNTIF(#REF!,B465)</f>
        <v>#REF!</v>
      </c>
      <c r="M465" s="48">
        <f>COUNTIF($B$3:B465,B465)</f>
        <v>1</v>
      </c>
      <c r="N465" s="48" t="s">
        <v>39</v>
      </c>
      <c r="O465" s="50"/>
      <c r="P465" s="52" t="s">
        <v>750</v>
      </c>
      <c r="Q465" s="53" t="s">
        <v>29</v>
      </c>
      <c r="R465" s="50" t="s">
        <v>41</v>
      </c>
      <c r="S465" t="str">
        <f>VLOOKUP(K465,联系方式!$B:$D,2,0)</f>
        <v>张艺凡</v>
      </c>
      <c r="T465">
        <f>VLOOKUP(K465,联系方式!$B:$D,3,0)</f>
        <v>18611901513</v>
      </c>
    </row>
    <row r="466" ht="30" customHeight="1" spans="1:20">
      <c r="A466" s="44"/>
      <c r="B466" s="45"/>
      <c r="C466" s="45" t="s">
        <v>1222</v>
      </c>
      <c r="D466" s="45" t="s">
        <v>1223</v>
      </c>
      <c r="E466" s="45" t="s">
        <v>1213</v>
      </c>
      <c r="F466" s="45" t="s">
        <v>1224</v>
      </c>
      <c r="G466" s="45" t="s">
        <v>88</v>
      </c>
      <c r="H466" s="45" t="s">
        <v>1225</v>
      </c>
      <c r="I466" s="45" t="s">
        <v>37</v>
      </c>
      <c r="J466" s="48"/>
      <c r="K466" s="48" t="s">
        <v>176</v>
      </c>
      <c r="L466" s="48" t="e">
        <f>COUNTIF(#REF!,B466)</f>
        <v>#REF!</v>
      </c>
      <c r="M466" s="48">
        <f>COUNTIF($B$3:B466,B466)</f>
        <v>0</v>
      </c>
      <c r="N466" s="48" t="s">
        <v>39</v>
      </c>
      <c r="O466" s="50"/>
      <c r="P466" s="52" t="s">
        <v>1226</v>
      </c>
      <c r="Q466" s="53" t="s">
        <v>29</v>
      </c>
      <c r="R466" s="50" t="s">
        <v>41</v>
      </c>
      <c r="S466" t="str">
        <f>VLOOKUP(K466,联系方式!$B:$D,2,0)</f>
        <v>许广祎 </v>
      </c>
      <c r="T466">
        <f>VLOOKUP(K466,联系方式!$B:$D,3,0)</f>
        <v>15901310514</v>
      </c>
    </row>
    <row r="467" ht="30" customHeight="1" spans="1:20">
      <c r="A467" s="44"/>
      <c r="B467" s="45"/>
      <c r="C467" s="45" t="s">
        <v>1222</v>
      </c>
      <c r="D467" s="45" t="s">
        <v>1223</v>
      </c>
      <c r="E467" s="45" t="s">
        <v>1213</v>
      </c>
      <c r="F467" s="45" t="s">
        <v>1224</v>
      </c>
      <c r="G467" s="45" t="s">
        <v>88</v>
      </c>
      <c r="H467" s="45" t="s">
        <v>1225</v>
      </c>
      <c r="I467" s="45" t="s">
        <v>37</v>
      </c>
      <c r="J467" s="48"/>
      <c r="K467" s="48" t="s">
        <v>63</v>
      </c>
      <c r="L467" s="48" t="e">
        <f>COUNTIF(#REF!,B467)</f>
        <v>#REF!</v>
      </c>
      <c r="M467" s="48">
        <f>COUNTIF($B$3:B467,B467)</f>
        <v>0</v>
      </c>
      <c r="N467" s="48" t="s">
        <v>39</v>
      </c>
      <c r="O467" s="50"/>
      <c r="P467" s="52">
        <v>59500</v>
      </c>
      <c r="Q467" s="53" t="s">
        <v>29</v>
      </c>
      <c r="R467" s="50"/>
      <c r="S467" t="str">
        <f>VLOOKUP(K467,联系方式!$B:$D,2,0)</f>
        <v>张银惠</v>
      </c>
      <c r="T467" t="str">
        <f>VLOOKUP(K467,联系方式!$B:$D,3,0)</f>
        <v>13696961452</v>
      </c>
    </row>
    <row r="468" ht="38.05" customHeight="1" spans="1:20">
      <c r="A468" s="44">
        <v>161</v>
      </c>
      <c r="B468" s="45" t="s">
        <v>1227</v>
      </c>
      <c r="C468" s="45" t="s">
        <v>1228</v>
      </c>
      <c r="D468" s="45" t="s">
        <v>1229</v>
      </c>
      <c r="E468" s="45" t="s">
        <v>1184</v>
      </c>
      <c r="F468" s="45"/>
      <c r="G468" s="45" t="s">
        <v>895</v>
      </c>
      <c r="H468" s="45" t="s">
        <v>648</v>
      </c>
      <c r="I468" s="45" t="s">
        <v>37</v>
      </c>
      <c r="J468" s="48"/>
      <c r="K468" s="48" t="s">
        <v>902</v>
      </c>
      <c r="L468" s="48" t="e">
        <f>COUNTIF(#REF!,B468)</f>
        <v>#REF!</v>
      </c>
      <c r="M468" s="48">
        <f>COUNTIF($B$3:B468,B468)</f>
        <v>1</v>
      </c>
      <c r="N468" s="48" t="s">
        <v>39</v>
      </c>
      <c r="O468" s="50"/>
      <c r="P468" s="52" t="s">
        <v>1230</v>
      </c>
      <c r="Q468" s="53" t="s">
        <v>29</v>
      </c>
      <c r="R468" s="50" t="s">
        <v>41</v>
      </c>
      <c r="S468" t="str">
        <f>VLOOKUP(K468,联系方式!$B:$D,2,0)</f>
        <v>王勇</v>
      </c>
      <c r="T468">
        <f>VLOOKUP(K468,联系方式!$B:$D,3,0)</f>
        <v>18016353812</v>
      </c>
    </row>
    <row r="469" ht="38.05" customHeight="1" spans="1:20">
      <c r="A469" s="44"/>
      <c r="B469" s="45"/>
      <c r="C469" s="45" t="s">
        <v>1228</v>
      </c>
      <c r="D469" s="45" t="s">
        <v>1229</v>
      </c>
      <c r="E469" s="45" t="s">
        <v>1184</v>
      </c>
      <c r="F469" s="45"/>
      <c r="G469" s="45" t="s">
        <v>895</v>
      </c>
      <c r="H469" s="45" t="s">
        <v>648</v>
      </c>
      <c r="I469" s="45" t="s">
        <v>37</v>
      </c>
      <c r="J469" s="48"/>
      <c r="K469" s="48" t="s">
        <v>904</v>
      </c>
      <c r="L469" s="48" t="e">
        <f>COUNTIF(#REF!,B469)</f>
        <v>#REF!</v>
      </c>
      <c r="M469" s="48">
        <f>COUNTIF($B$3:B469,B469)</f>
        <v>0</v>
      </c>
      <c r="N469" s="48" t="s">
        <v>39</v>
      </c>
      <c r="O469" s="50"/>
      <c r="P469" s="52" t="s">
        <v>1231</v>
      </c>
      <c r="Q469" s="53" t="s">
        <v>29</v>
      </c>
      <c r="R469" s="50" t="s">
        <v>41</v>
      </c>
      <c r="S469" t="str">
        <f>VLOOKUP(K469,联系方式!$B:$D,2,0)</f>
        <v>王家富</v>
      </c>
      <c r="T469">
        <f>VLOOKUP(K469,联系方式!$B:$D,3,0)</f>
        <v>15395830299</v>
      </c>
    </row>
    <row r="470" ht="38.05" customHeight="1" spans="1:20">
      <c r="A470" s="44"/>
      <c r="B470" s="45"/>
      <c r="C470" s="45" t="s">
        <v>1228</v>
      </c>
      <c r="D470" s="45" t="s">
        <v>1229</v>
      </c>
      <c r="E470" s="45" t="s">
        <v>1184</v>
      </c>
      <c r="F470" s="45"/>
      <c r="G470" s="45" t="s">
        <v>895</v>
      </c>
      <c r="H470" s="45" t="s">
        <v>648</v>
      </c>
      <c r="I470" s="45" t="s">
        <v>37</v>
      </c>
      <c r="J470" s="48"/>
      <c r="K470" s="48" t="s">
        <v>253</v>
      </c>
      <c r="L470" s="48" t="e">
        <f>COUNTIF(#REF!,B470)</f>
        <v>#REF!</v>
      </c>
      <c r="M470" s="48">
        <f>COUNTIF($B$3:B470,B470)</f>
        <v>0</v>
      </c>
      <c r="N470" s="48" t="s">
        <v>39</v>
      </c>
      <c r="O470" s="50"/>
      <c r="P470" s="52">
        <v>61398</v>
      </c>
      <c r="Q470" s="53" t="s">
        <v>29</v>
      </c>
      <c r="R470" s="50"/>
      <c r="S470" t="str">
        <f>VLOOKUP(K470,联系方式!$B:$D,2,0)</f>
        <v>金艳</v>
      </c>
      <c r="T470">
        <f>VLOOKUP(K470,联系方式!$B:$D,3,0)</f>
        <v>18061608988</v>
      </c>
    </row>
    <row r="471" ht="30" customHeight="1" spans="1:20">
      <c r="A471" s="44">
        <v>162</v>
      </c>
      <c r="B471" s="45" t="s">
        <v>1232</v>
      </c>
      <c r="C471" s="45" t="s">
        <v>1233</v>
      </c>
      <c r="D471" s="45" t="s">
        <v>1234</v>
      </c>
      <c r="E471" s="45" t="s">
        <v>1184</v>
      </c>
      <c r="F471" s="45"/>
      <c r="G471" s="45" t="s">
        <v>1235</v>
      </c>
      <c r="H471" s="45" t="s">
        <v>1236</v>
      </c>
      <c r="I471" s="45" t="s">
        <v>37</v>
      </c>
      <c r="J471" s="48" t="s">
        <v>1237</v>
      </c>
      <c r="K471" s="48" t="s">
        <v>165</v>
      </c>
      <c r="L471" s="48" t="e">
        <f>COUNTIF(#REF!,B471)</f>
        <v>#REF!</v>
      </c>
      <c r="M471" s="48">
        <f>COUNTIF($B$3:B471,B471)</f>
        <v>1</v>
      </c>
      <c r="N471" s="48" t="s">
        <v>72</v>
      </c>
      <c r="O471" s="50" t="s">
        <v>1238</v>
      </c>
      <c r="P471" s="52">
        <v>49500</v>
      </c>
      <c r="Q471" s="53" t="s">
        <v>29</v>
      </c>
      <c r="R471" s="50"/>
      <c r="S471" t="str">
        <f>VLOOKUP(K471,联系方式!$B:$D,2,0)</f>
        <v>沈惠君</v>
      </c>
      <c r="T471">
        <f>VLOOKUP(K471,联系方式!$B:$D,3,0)</f>
        <v>18588262535</v>
      </c>
    </row>
    <row r="472" ht="48" customHeight="1" spans="1:20">
      <c r="A472" s="44">
        <v>163</v>
      </c>
      <c r="B472" s="45" t="s">
        <v>1239</v>
      </c>
      <c r="C472" s="45" t="s">
        <v>1240</v>
      </c>
      <c r="D472" s="45" t="s">
        <v>1241</v>
      </c>
      <c r="E472" s="45" t="s">
        <v>1184</v>
      </c>
      <c r="F472" s="45" t="s">
        <v>1201</v>
      </c>
      <c r="G472" s="45" t="s">
        <v>216</v>
      </c>
      <c r="H472" s="45" t="s">
        <v>1043</v>
      </c>
      <c r="I472" s="45" t="s">
        <v>37</v>
      </c>
      <c r="J472" s="48"/>
      <c r="K472" s="48" t="s">
        <v>166</v>
      </c>
      <c r="L472" s="48" t="e">
        <f>COUNTIF(#REF!,B472)</f>
        <v>#REF!</v>
      </c>
      <c r="M472" s="48">
        <f>COUNTIF($B$3:B472,B472)</f>
        <v>1</v>
      </c>
      <c r="N472" s="48" t="s">
        <v>39</v>
      </c>
      <c r="O472" s="50"/>
      <c r="P472" s="52" t="s">
        <v>435</v>
      </c>
      <c r="Q472" s="53" t="s">
        <v>29</v>
      </c>
      <c r="R472" s="50" t="s">
        <v>41</v>
      </c>
      <c r="S472" t="str">
        <f>VLOOKUP(K472,联系方式!$B:$D,2,0)</f>
        <v>李可</v>
      </c>
      <c r="T472">
        <f>VLOOKUP(K472,联系方式!$B:$D,3,0)</f>
        <v>13810409288</v>
      </c>
    </row>
    <row r="473" ht="48" customHeight="1" spans="1:20">
      <c r="A473" s="44"/>
      <c r="B473" s="45"/>
      <c r="C473" s="45" t="s">
        <v>1240</v>
      </c>
      <c r="D473" s="45" t="s">
        <v>1241</v>
      </c>
      <c r="E473" s="45" t="s">
        <v>1184</v>
      </c>
      <c r="F473" s="45" t="s">
        <v>1201</v>
      </c>
      <c r="G473" s="45" t="s">
        <v>216</v>
      </c>
      <c r="H473" s="45" t="s">
        <v>1043</v>
      </c>
      <c r="I473" s="45" t="s">
        <v>37</v>
      </c>
      <c r="J473" s="48"/>
      <c r="K473" s="48" t="s">
        <v>625</v>
      </c>
      <c r="L473" s="48" t="e">
        <f>COUNTIF(#REF!,B473)</f>
        <v>#REF!</v>
      </c>
      <c r="M473" s="48">
        <f>COUNTIF($B$3:B473,B473)</f>
        <v>0</v>
      </c>
      <c r="N473" s="48" t="s">
        <v>39</v>
      </c>
      <c r="O473" s="50"/>
      <c r="P473" s="52">
        <v>48000</v>
      </c>
      <c r="Q473" s="53" t="s">
        <v>29</v>
      </c>
      <c r="R473" s="50"/>
      <c r="S473" t="str">
        <f>VLOOKUP(K473,联系方式!$B:$D,2,0)</f>
        <v>盛蕾</v>
      </c>
      <c r="T473">
        <f>VLOOKUP(K473,联系方式!$B:$D,3,0)</f>
        <v>18515279486</v>
      </c>
    </row>
    <row r="474" ht="30" customHeight="1" spans="1:20">
      <c r="A474" s="44">
        <v>164</v>
      </c>
      <c r="B474" s="45" t="s">
        <v>1242</v>
      </c>
      <c r="C474" s="45" t="s">
        <v>1243</v>
      </c>
      <c r="D474" s="45" t="s">
        <v>1244</v>
      </c>
      <c r="E474" s="45" t="s">
        <v>1184</v>
      </c>
      <c r="F474" s="45" t="s">
        <v>1201</v>
      </c>
      <c r="G474" s="45" t="s">
        <v>184</v>
      </c>
      <c r="H474" s="45" t="s">
        <v>1245</v>
      </c>
      <c r="I474" s="45" t="s">
        <v>37</v>
      </c>
      <c r="J474" s="48"/>
      <c r="K474" s="48" t="s">
        <v>836</v>
      </c>
      <c r="L474" s="48" t="e">
        <f>COUNTIF(#REF!,B474)</f>
        <v>#REF!</v>
      </c>
      <c r="M474" s="48">
        <f>COUNTIF($B$3:B474,B474)</f>
        <v>1</v>
      </c>
      <c r="N474" s="48" t="s">
        <v>72</v>
      </c>
      <c r="O474" s="50" t="s">
        <v>1246</v>
      </c>
      <c r="P474" s="52" t="s">
        <v>1247</v>
      </c>
      <c r="Q474" s="53" t="s">
        <v>29</v>
      </c>
      <c r="R474" s="50" t="s">
        <v>41</v>
      </c>
      <c r="S474" t="str">
        <f>VLOOKUP(K474,联系方式!$B:$D,2,0)</f>
        <v>康小晨</v>
      </c>
      <c r="T474">
        <f>VLOOKUP(K474,联系方式!$B:$D,3,0)</f>
        <v>13611228021</v>
      </c>
    </row>
    <row r="475" ht="30" customHeight="1" spans="1:20">
      <c r="A475" s="44"/>
      <c r="B475" s="45"/>
      <c r="C475" s="45" t="s">
        <v>1243</v>
      </c>
      <c r="D475" s="45" t="s">
        <v>1244</v>
      </c>
      <c r="E475" s="45" t="s">
        <v>1184</v>
      </c>
      <c r="F475" s="45" t="s">
        <v>1201</v>
      </c>
      <c r="G475" s="45" t="s">
        <v>184</v>
      </c>
      <c r="H475" s="45" t="s">
        <v>1245</v>
      </c>
      <c r="I475" s="45" t="s">
        <v>37</v>
      </c>
      <c r="J475" s="48"/>
      <c r="K475" s="48" t="s">
        <v>769</v>
      </c>
      <c r="L475" s="48" t="e">
        <f>COUNTIF(#REF!,B475)</f>
        <v>#REF!</v>
      </c>
      <c r="M475" s="48">
        <f>COUNTIF($B$3:B475,B475)</f>
        <v>0</v>
      </c>
      <c r="N475" s="48" t="s">
        <v>72</v>
      </c>
      <c r="O475" s="50" t="s">
        <v>1246</v>
      </c>
      <c r="P475" s="52" t="s">
        <v>1113</v>
      </c>
      <c r="Q475" s="53" t="s">
        <v>29</v>
      </c>
      <c r="R475" s="50" t="s">
        <v>41</v>
      </c>
      <c r="S475" t="str">
        <f>VLOOKUP(K475,联系方式!$B:$D,2,0)</f>
        <v>阮小梅</v>
      </c>
      <c r="T475" t="str">
        <f>VLOOKUP(K475,联系方式!$B:$D,3,0)</f>
        <v>15986687442
0755-88250086</v>
      </c>
    </row>
    <row r="476" ht="30" customHeight="1" spans="1:20">
      <c r="A476" s="44"/>
      <c r="B476" s="45"/>
      <c r="C476" s="45" t="s">
        <v>1243</v>
      </c>
      <c r="D476" s="45" t="s">
        <v>1244</v>
      </c>
      <c r="E476" s="45" t="s">
        <v>1184</v>
      </c>
      <c r="F476" s="45" t="s">
        <v>1201</v>
      </c>
      <c r="G476" s="45" t="s">
        <v>184</v>
      </c>
      <c r="H476" s="45" t="s">
        <v>1245</v>
      </c>
      <c r="I476" s="45" t="s">
        <v>37</v>
      </c>
      <c r="J476" s="48"/>
      <c r="K476" s="48" t="s">
        <v>758</v>
      </c>
      <c r="L476" s="48" t="e">
        <f>COUNTIF(#REF!,B476)</f>
        <v>#REF!</v>
      </c>
      <c r="M476" s="48">
        <f>COUNTIF($B$3:B476,B476)</f>
        <v>0</v>
      </c>
      <c r="N476" s="48" t="s">
        <v>39</v>
      </c>
      <c r="O476" s="50"/>
      <c r="P476" s="52" t="s">
        <v>234</v>
      </c>
      <c r="Q476" s="53" t="s">
        <v>29</v>
      </c>
      <c r="R476" s="50" t="s">
        <v>41</v>
      </c>
      <c r="S476" t="str">
        <f>VLOOKUP(K476,联系方式!$B:$D,2,0)</f>
        <v>瞿女士</v>
      </c>
      <c r="T476">
        <f>VLOOKUP(K476,联系方式!$B:$D,3,0)</f>
        <v>13001940919</v>
      </c>
    </row>
    <row r="477" ht="30" customHeight="1" spans="1:20">
      <c r="A477" s="44"/>
      <c r="B477" s="45"/>
      <c r="C477" s="45" t="s">
        <v>1243</v>
      </c>
      <c r="D477" s="45" t="s">
        <v>1244</v>
      </c>
      <c r="E477" s="45" t="s">
        <v>1184</v>
      </c>
      <c r="F477" s="45" t="s">
        <v>1201</v>
      </c>
      <c r="G477" s="45" t="s">
        <v>184</v>
      </c>
      <c r="H477" s="45" t="s">
        <v>1245</v>
      </c>
      <c r="I477" s="45" t="s">
        <v>37</v>
      </c>
      <c r="J477" s="48"/>
      <c r="K477" s="48" t="s">
        <v>1132</v>
      </c>
      <c r="L477" s="48" t="e">
        <f>COUNTIF(#REF!,B477)</f>
        <v>#REF!</v>
      </c>
      <c r="M477" s="48">
        <f>COUNTIF($B$3:B477,B477)</f>
        <v>0</v>
      </c>
      <c r="N477" s="48" t="s">
        <v>39</v>
      </c>
      <c r="O477" s="50"/>
      <c r="P477" s="52" t="s">
        <v>1113</v>
      </c>
      <c r="Q477" s="53" t="s">
        <v>29</v>
      </c>
      <c r="R477" s="50" t="s">
        <v>41</v>
      </c>
      <c r="S477" t="str">
        <f>VLOOKUP(K477,联系方式!$B:$D,2,0)</f>
        <v>邓皓云</v>
      </c>
      <c r="T477">
        <f>VLOOKUP(K477,联系方式!$B:$D,3,0)</f>
        <v>18022301224</v>
      </c>
    </row>
    <row r="478" ht="30" customHeight="1" spans="1:20">
      <c r="A478" s="44"/>
      <c r="B478" s="45"/>
      <c r="C478" s="45" t="s">
        <v>1243</v>
      </c>
      <c r="D478" s="45" t="s">
        <v>1244</v>
      </c>
      <c r="E478" s="45" t="s">
        <v>1184</v>
      </c>
      <c r="F478" s="45" t="s">
        <v>1201</v>
      </c>
      <c r="G478" s="45" t="s">
        <v>184</v>
      </c>
      <c r="H478" s="45" t="s">
        <v>1245</v>
      </c>
      <c r="I478" s="45" t="s">
        <v>37</v>
      </c>
      <c r="J478" s="48"/>
      <c r="K478" s="48" t="s">
        <v>764</v>
      </c>
      <c r="L478" s="48" t="e">
        <f>COUNTIF(#REF!,B478)</f>
        <v>#REF!</v>
      </c>
      <c r="M478" s="48">
        <f>COUNTIF($B$3:B478,B478)</f>
        <v>0</v>
      </c>
      <c r="N478" s="48" t="s">
        <v>72</v>
      </c>
      <c r="O478" s="50" t="s">
        <v>592</v>
      </c>
      <c r="P478" s="52" t="s">
        <v>1113</v>
      </c>
      <c r="Q478" s="53" t="s">
        <v>29</v>
      </c>
      <c r="R478" s="50" t="s">
        <v>41</v>
      </c>
      <c r="S478" t="str">
        <f>VLOOKUP(K478,联系方式!$B:$D,2,0)</f>
        <v>龙昱</v>
      </c>
      <c r="T478">
        <f>VLOOKUP(K478,联系方式!$B:$D,3,0)</f>
        <v>13420251416</v>
      </c>
    </row>
    <row r="479" ht="30" customHeight="1" spans="1:20">
      <c r="A479" s="44"/>
      <c r="B479" s="45"/>
      <c r="C479" s="45" t="s">
        <v>1243</v>
      </c>
      <c r="D479" s="45" t="s">
        <v>1244</v>
      </c>
      <c r="E479" s="45" t="s">
        <v>1184</v>
      </c>
      <c r="F479" s="45" t="s">
        <v>1201</v>
      </c>
      <c r="G479" s="45" t="s">
        <v>184</v>
      </c>
      <c r="H479" s="45" t="s">
        <v>1245</v>
      </c>
      <c r="I479" s="45" t="s">
        <v>37</v>
      </c>
      <c r="J479" s="48"/>
      <c r="K479" s="48" t="s">
        <v>562</v>
      </c>
      <c r="L479" s="48" t="e">
        <f>COUNTIF(#REF!,B479)</f>
        <v>#REF!</v>
      </c>
      <c r="M479" s="48">
        <f>COUNTIF($B$3:B479,B479)</f>
        <v>0</v>
      </c>
      <c r="N479" s="48" t="s">
        <v>72</v>
      </c>
      <c r="O479" s="50" t="s">
        <v>1246</v>
      </c>
      <c r="P479" s="52" t="s">
        <v>1113</v>
      </c>
      <c r="Q479" s="53" t="s">
        <v>29</v>
      </c>
      <c r="R479" s="50" t="s">
        <v>41</v>
      </c>
      <c r="S479" t="str">
        <f>VLOOKUP(K479,联系方式!$B:$D,2,0)</f>
        <v>向阳</v>
      </c>
      <c r="T479">
        <f>VLOOKUP(K479,联系方式!$B:$D,3,0)</f>
        <v>13824339527</v>
      </c>
    </row>
    <row r="480" ht="30" customHeight="1" spans="1:20">
      <c r="A480" s="44"/>
      <c r="B480" s="45"/>
      <c r="C480" s="45" t="s">
        <v>1243</v>
      </c>
      <c r="D480" s="45" t="s">
        <v>1244</v>
      </c>
      <c r="E480" s="45" t="s">
        <v>1184</v>
      </c>
      <c r="F480" s="45" t="s">
        <v>1201</v>
      </c>
      <c r="G480" s="45" t="s">
        <v>184</v>
      </c>
      <c r="H480" s="45" t="s">
        <v>1245</v>
      </c>
      <c r="I480" s="45" t="s">
        <v>37</v>
      </c>
      <c r="J480" s="48"/>
      <c r="K480" s="48" t="s">
        <v>755</v>
      </c>
      <c r="L480" s="48" t="e">
        <f>COUNTIF(#REF!,B480)</f>
        <v>#REF!</v>
      </c>
      <c r="M480" s="48">
        <f>COUNTIF($B$3:B480,B480)</f>
        <v>0</v>
      </c>
      <c r="N480" s="48" t="s">
        <v>39</v>
      </c>
      <c r="O480" s="50"/>
      <c r="P480" s="52">
        <v>38800</v>
      </c>
      <c r="Q480" s="53" t="s">
        <v>29</v>
      </c>
      <c r="R480" s="50"/>
      <c r="S480" t="str">
        <f>VLOOKUP(K480,联系方式!$B:$D,2,0)</f>
        <v>田小利</v>
      </c>
      <c r="T480">
        <f>VLOOKUP(K480,联系方式!$B:$D,3,0)</f>
        <v>15810449616</v>
      </c>
    </row>
    <row r="481" ht="30" customHeight="1" spans="1:20">
      <c r="A481" s="44"/>
      <c r="B481" s="45"/>
      <c r="C481" s="45" t="s">
        <v>1243</v>
      </c>
      <c r="D481" s="45" t="s">
        <v>1244</v>
      </c>
      <c r="E481" s="45" t="s">
        <v>1184</v>
      </c>
      <c r="F481" s="45" t="s">
        <v>1201</v>
      </c>
      <c r="G481" s="45" t="s">
        <v>184</v>
      </c>
      <c r="H481" s="45" t="s">
        <v>1245</v>
      </c>
      <c r="I481" s="45" t="s">
        <v>37</v>
      </c>
      <c r="J481" s="48"/>
      <c r="K481" s="48" t="s">
        <v>592</v>
      </c>
      <c r="L481" s="48" t="e">
        <f>COUNTIF(#REF!,B481)</f>
        <v>#REF!</v>
      </c>
      <c r="M481" s="48">
        <f>COUNTIF($B$3:B481,B481)</f>
        <v>0</v>
      </c>
      <c r="N481" s="48" t="s">
        <v>39</v>
      </c>
      <c r="O481" s="50"/>
      <c r="P481" s="52">
        <v>39000</v>
      </c>
      <c r="Q481" s="53" t="s">
        <v>29</v>
      </c>
      <c r="R481" s="50"/>
      <c r="S481" t="str">
        <f>VLOOKUP(K481,联系方式!$B:$D,2,0)</f>
        <v>薛艺琦</v>
      </c>
      <c r="T481">
        <f>VLOOKUP(K481,联系方式!$B:$D,3,0)</f>
        <v>18611052061</v>
      </c>
    </row>
    <row r="482" ht="30" customHeight="1" spans="1:20">
      <c r="A482" s="44"/>
      <c r="B482" s="45"/>
      <c r="C482" s="45" t="s">
        <v>1243</v>
      </c>
      <c r="D482" s="45" t="s">
        <v>1244</v>
      </c>
      <c r="E482" s="45" t="s">
        <v>1184</v>
      </c>
      <c r="F482" s="45" t="s">
        <v>1201</v>
      </c>
      <c r="G482" s="45" t="s">
        <v>184</v>
      </c>
      <c r="H482" s="45" t="s">
        <v>1245</v>
      </c>
      <c r="I482" s="45" t="s">
        <v>37</v>
      </c>
      <c r="J482" s="48"/>
      <c r="K482" s="48" t="s">
        <v>559</v>
      </c>
      <c r="L482" s="48" t="e">
        <f>COUNTIF(#REF!,B482)</f>
        <v>#REF!</v>
      </c>
      <c r="M482" s="48">
        <f>COUNTIF($B$3:B482,B482)</f>
        <v>0</v>
      </c>
      <c r="N482" s="48" t="s">
        <v>39</v>
      </c>
      <c r="O482" s="50"/>
      <c r="P482" s="52">
        <v>37000</v>
      </c>
      <c r="Q482" s="53" t="s">
        <v>29</v>
      </c>
      <c r="R482" s="50"/>
      <c r="S482" t="str">
        <f>VLOOKUP(K482,联系方式!$B:$D,2,0)</f>
        <v>何英</v>
      </c>
      <c r="T482">
        <f>VLOOKUP(K482,联系方式!$B:$D,3,0)</f>
        <v>13608085319</v>
      </c>
    </row>
    <row r="483" ht="30" customHeight="1" spans="1:20">
      <c r="A483" s="44"/>
      <c r="B483" s="45"/>
      <c r="C483" s="45" t="s">
        <v>1243</v>
      </c>
      <c r="D483" s="45" t="s">
        <v>1244</v>
      </c>
      <c r="E483" s="45" t="s">
        <v>1184</v>
      </c>
      <c r="F483" s="45" t="s">
        <v>1201</v>
      </c>
      <c r="G483" s="45" t="s">
        <v>184</v>
      </c>
      <c r="H483" s="45" t="s">
        <v>1245</v>
      </c>
      <c r="I483" s="45" t="s">
        <v>37</v>
      </c>
      <c r="J483" s="48"/>
      <c r="K483" s="48" t="s">
        <v>974</v>
      </c>
      <c r="L483" s="48" t="e">
        <f>COUNTIF(#REF!,B483)</f>
        <v>#REF!</v>
      </c>
      <c r="M483" s="48">
        <f>COUNTIF($B$3:B483,B483)</f>
        <v>0</v>
      </c>
      <c r="N483" s="48" t="s">
        <v>39</v>
      </c>
      <c r="O483" s="50"/>
      <c r="P483" s="52">
        <v>48800</v>
      </c>
      <c r="Q483" s="53" t="s">
        <v>29</v>
      </c>
      <c r="R483" s="50"/>
      <c r="S483" t="str">
        <f>VLOOKUP(K483,联系方式!$B:$D,2,0)</f>
        <v>宋兰平
韩亚平</v>
      </c>
      <c r="T483" t="str">
        <f>VLOOKUP(K483,联系方式!$B:$D,3,0)</f>
        <v>13924925848
15168587137</v>
      </c>
    </row>
    <row r="484" ht="30" customHeight="1" spans="1:20">
      <c r="A484" s="44"/>
      <c r="B484" s="45"/>
      <c r="C484" s="45" t="s">
        <v>1243</v>
      </c>
      <c r="D484" s="45" t="s">
        <v>1244</v>
      </c>
      <c r="E484" s="45" t="s">
        <v>1184</v>
      </c>
      <c r="F484" s="45" t="s">
        <v>1201</v>
      </c>
      <c r="G484" s="45" t="s">
        <v>184</v>
      </c>
      <c r="H484" s="45" t="s">
        <v>1245</v>
      </c>
      <c r="I484" s="45" t="s">
        <v>37</v>
      </c>
      <c r="J484" s="48"/>
      <c r="K484" s="48" t="s">
        <v>751</v>
      </c>
      <c r="L484" s="48" t="e">
        <f>COUNTIF(#REF!,B484)</f>
        <v>#REF!</v>
      </c>
      <c r="M484" s="48">
        <f>COUNTIF($B$3:B484,B484)</f>
        <v>0</v>
      </c>
      <c r="N484" s="48" t="s">
        <v>39</v>
      </c>
      <c r="O484" s="50"/>
      <c r="P484" s="52">
        <v>41000</v>
      </c>
      <c r="Q484" s="53" t="s">
        <v>29</v>
      </c>
      <c r="R484" s="50"/>
      <c r="S484" t="str">
        <f>VLOOKUP(K484,联系方式!$B:$D,2,0)</f>
        <v>曾玉婷</v>
      </c>
      <c r="T484">
        <f>VLOOKUP(K484,联系方式!$B:$D,3,0)</f>
        <v>15910409042</v>
      </c>
    </row>
    <row r="485" ht="30" customHeight="1" spans="1:20">
      <c r="A485" s="44"/>
      <c r="B485" s="45"/>
      <c r="C485" s="45" t="s">
        <v>1243</v>
      </c>
      <c r="D485" s="45" t="s">
        <v>1244</v>
      </c>
      <c r="E485" s="45" t="s">
        <v>1184</v>
      </c>
      <c r="F485" s="45" t="s">
        <v>1201</v>
      </c>
      <c r="G485" s="45" t="s">
        <v>184</v>
      </c>
      <c r="H485" s="45" t="s">
        <v>1245</v>
      </c>
      <c r="I485" s="45" t="s">
        <v>37</v>
      </c>
      <c r="J485" s="48"/>
      <c r="K485" s="48" t="s">
        <v>90</v>
      </c>
      <c r="L485" s="48" t="e">
        <f>COUNTIF(#REF!,B485)</f>
        <v>#REF!</v>
      </c>
      <c r="M485" s="48">
        <f>COUNTIF($B$3:B485,B485)</f>
        <v>0</v>
      </c>
      <c r="N485" s="48" t="s">
        <v>72</v>
      </c>
      <c r="O485" s="50" t="s">
        <v>751</v>
      </c>
      <c r="P485" s="52">
        <v>48000</v>
      </c>
      <c r="Q485" s="53" t="s">
        <v>29</v>
      </c>
      <c r="R485" s="50"/>
      <c r="S485" t="str">
        <f>VLOOKUP(K485,联系方式!$B:$D,2,0)</f>
        <v>陈意珍</v>
      </c>
      <c r="T485">
        <f>VLOOKUP(K485,联系方式!$B:$D,3,0)</f>
        <v>13710822262</v>
      </c>
    </row>
    <row r="486" ht="30" customHeight="1" spans="1:20">
      <c r="A486" s="44">
        <v>165</v>
      </c>
      <c r="B486" s="45" t="s">
        <v>1248</v>
      </c>
      <c r="C486" s="45" t="s">
        <v>1249</v>
      </c>
      <c r="D486" s="45" t="s">
        <v>1250</v>
      </c>
      <c r="E486" s="45" t="s">
        <v>1196</v>
      </c>
      <c r="F486" s="45" t="s">
        <v>1251</v>
      </c>
      <c r="G486" s="45" t="s">
        <v>160</v>
      </c>
      <c r="H486" s="45" t="s">
        <v>252</v>
      </c>
      <c r="I486" s="45" t="s">
        <v>37</v>
      </c>
      <c r="J486" s="48"/>
      <c r="K486" s="48" t="s">
        <v>1080</v>
      </c>
      <c r="L486" s="48" t="e">
        <f>COUNTIF(#REF!,B486)</f>
        <v>#REF!</v>
      </c>
      <c r="M486" s="48">
        <f>COUNTIF($B$3:B486,B486)</f>
        <v>1</v>
      </c>
      <c r="N486" s="48" t="s">
        <v>585</v>
      </c>
      <c r="O486" s="50"/>
      <c r="P486" s="52" t="s">
        <v>311</v>
      </c>
      <c r="Q486" s="53" t="s">
        <v>29</v>
      </c>
      <c r="R486" s="50" t="s">
        <v>41</v>
      </c>
      <c r="S486" t="str">
        <f>VLOOKUP(K486,联系方式!$B:$D,2,0)</f>
        <v>李雍</v>
      </c>
      <c r="T486">
        <f>VLOOKUP(K486,联系方式!$B:$D,3,0)</f>
        <v>15957103345</v>
      </c>
    </row>
    <row r="487" customFormat="1" ht="30" customHeight="1" spans="1:20">
      <c r="A487" s="44"/>
      <c r="B487" s="45"/>
      <c r="C487" s="45" t="s">
        <v>1249</v>
      </c>
      <c r="D487" s="45" t="s">
        <v>1250</v>
      </c>
      <c r="E487" s="45" t="s">
        <v>1196</v>
      </c>
      <c r="F487" s="45" t="s">
        <v>1251</v>
      </c>
      <c r="G487" s="45" t="s">
        <v>160</v>
      </c>
      <c r="H487" s="45" t="s">
        <v>252</v>
      </c>
      <c r="I487" s="45" t="s">
        <v>37</v>
      </c>
      <c r="J487" s="48"/>
      <c r="K487" s="48" t="s">
        <v>162</v>
      </c>
      <c r="L487" s="48" t="e">
        <f>COUNTIF(#REF!,B487)</f>
        <v>#REF!</v>
      </c>
      <c r="M487" s="48">
        <f>COUNTIF($B$3:B487,B487)</f>
        <v>0</v>
      </c>
      <c r="N487" s="48" t="s">
        <v>39</v>
      </c>
      <c r="O487" s="50"/>
      <c r="P487" s="55">
        <v>39800</v>
      </c>
      <c r="Q487" s="53" t="s">
        <v>29</v>
      </c>
      <c r="R487" s="50"/>
      <c r="S487" t="str">
        <f>VLOOKUP(K487,联系方式!$B:$D,2,0)</f>
        <v>廖晓莹</v>
      </c>
      <c r="T487">
        <f>VLOOKUP(K487,联系方式!$B:$D,3,0)</f>
        <v>15820219023</v>
      </c>
    </row>
    <row r="488" ht="30" customHeight="1" spans="1:20">
      <c r="A488" s="44">
        <v>166</v>
      </c>
      <c r="B488" s="45" t="s">
        <v>1252</v>
      </c>
      <c r="C488" s="45" t="s">
        <v>1253</v>
      </c>
      <c r="D488" s="45" t="s">
        <v>1254</v>
      </c>
      <c r="E488" s="45" t="s">
        <v>1255</v>
      </c>
      <c r="F488" s="45" t="s">
        <v>1256</v>
      </c>
      <c r="G488" s="45" t="s">
        <v>58</v>
      </c>
      <c r="H488" s="45" t="s">
        <v>1257</v>
      </c>
      <c r="I488" s="45" t="s">
        <v>37</v>
      </c>
      <c r="J488" s="48"/>
      <c r="K488" s="48" t="s">
        <v>97</v>
      </c>
      <c r="L488" s="48" t="e">
        <f>COUNTIF(#REF!,B488)</f>
        <v>#REF!</v>
      </c>
      <c r="M488" s="48">
        <f>COUNTIF($B$3:B488,B488)</f>
        <v>1</v>
      </c>
      <c r="N488" s="48" t="s">
        <v>39</v>
      </c>
      <c r="O488" s="50"/>
      <c r="P488" s="52">
        <v>38250</v>
      </c>
      <c r="Q488" s="53" t="s">
        <v>29</v>
      </c>
      <c r="R488" s="50"/>
      <c r="S488" t="str">
        <f>VLOOKUP(K488,联系方式!$B:$D,2,0)</f>
        <v>陆林容</v>
      </c>
      <c r="T488">
        <f>VLOOKUP(K488,联系方式!$B:$D,3,0)</f>
        <v>15260892229</v>
      </c>
    </row>
    <row r="489" ht="30" customHeight="1" spans="1:20">
      <c r="A489" s="44">
        <v>167</v>
      </c>
      <c r="B489" s="45" t="s">
        <v>1258</v>
      </c>
      <c r="C489" s="45" t="s">
        <v>1259</v>
      </c>
      <c r="D489" s="45" t="s">
        <v>1260</v>
      </c>
      <c r="E489" s="45" t="s">
        <v>1196</v>
      </c>
      <c r="F489" s="45" t="s">
        <v>1251</v>
      </c>
      <c r="G489" s="45" t="s">
        <v>942</v>
      </c>
      <c r="H489" s="45" t="s">
        <v>1261</v>
      </c>
      <c r="I489" s="45" t="s">
        <v>37</v>
      </c>
      <c r="J489" s="48" t="s">
        <v>264</v>
      </c>
      <c r="K489" s="48" t="s">
        <v>1262</v>
      </c>
      <c r="L489" s="48" t="e">
        <f>COUNTIF(#REF!,B489)</f>
        <v>#REF!</v>
      </c>
      <c r="M489" s="48">
        <f>COUNTIF($B$3:B489,B489)</f>
        <v>1</v>
      </c>
      <c r="N489" s="48" t="s">
        <v>585</v>
      </c>
      <c r="O489" s="50"/>
      <c r="P489" s="52">
        <v>40000</v>
      </c>
      <c r="Q489" s="53" t="s">
        <v>29</v>
      </c>
      <c r="R489" s="50"/>
      <c r="S489" t="str">
        <f>VLOOKUP(K489,联系方式!$B:$D,2,0)</f>
        <v>曹超</v>
      </c>
      <c r="T489">
        <f>VLOOKUP(K489,联系方式!$B:$D,3,0)</f>
        <v>18508444439</v>
      </c>
    </row>
    <row r="490" ht="30" customHeight="1" spans="1:20">
      <c r="A490" s="44">
        <v>168</v>
      </c>
      <c r="B490" s="45" t="s">
        <v>1263</v>
      </c>
      <c r="C490" s="45" t="s">
        <v>1264</v>
      </c>
      <c r="D490" s="45" t="s">
        <v>1265</v>
      </c>
      <c r="E490" s="45" t="s">
        <v>1213</v>
      </c>
      <c r="F490" s="45" t="s">
        <v>1214</v>
      </c>
      <c r="G490" s="45" t="s">
        <v>160</v>
      </c>
      <c r="H490" s="45" t="s">
        <v>258</v>
      </c>
      <c r="I490" s="45" t="s">
        <v>37</v>
      </c>
      <c r="J490" s="48"/>
      <c r="K490" s="48" t="s">
        <v>247</v>
      </c>
      <c r="L490" s="48" t="e">
        <f>COUNTIF(#REF!,B490)</f>
        <v>#REF!</v>
      </c>
      <c r="M490" s="48">
        <f>COUNTIF($B$3:B490,B490)</f>
        <v>1</v>
      </c>
      <c r="N490" s="48" t="s">
        <v>39</v>
      </c>
      <c r="O490" s="50"/>
      <c r="P490" s="52">
        <v>48800</v>
      </c>
      <c r="Q490" s="53" t="s">
        <v>29</v>
      </c>
      <c r="R490" s="50" t="s">
        <v>41</v>
      </c>
      <c r="S490" t="str">
        <f>VLOOKUP(K490,联系方式!$B:$D,2,0)</f>
        <v>韩美玉</v>
      </c>
      <c r="T490">
        <f>VLOOKUP(K490,联系方式!$B:$D,3,0)</f>
        <v>15301892125</v>
      </c>
    </row>
    <row r="491" ht="30" customHeight="1" spans="1:20">
      <c r="A491" s="44"/>
      <c r="B491" s="45"/>
      <c r="C491" s="45" t="s">
        <v>1264</v>
      </c>
      <c r="D491" s="45" t="s">
        <v>1265</v>
      </c>
      <c r="E491" s="45" t="s">
        <v>1213</v>
      </c>
      <c r="F491" s="45" t="s">
        <v>1214</v>
      </c>
      <c r="G491" s="45" t="s">
        <v>160</v>
      </c>
      <c r="H491" s="45" t="s">
        <v>258</v>
      </c>
      <c r="I491" s="45" t="s">
        <v>37</v>
      </c>
      <c r="J491" s="48"/>
      <c r="K491" s="48" t="s">
        <v>164</v>
      </c>
      <c r="L491" s="48" t="e">
        <f>COUNTIF(#REF!,B491)</f>
        <v>#REF!</v>
      </c>
      <c r="M491" s="48">
        <f>COUNTIF($B$3:B491,B491)</f>
        <v>0</v>
      </c>
      <c r="N491" s="48" t="s">
        <v>39</v>
      </c>
      <c r="O491" s="50"/>
      <c r="P491" s="52">
        <v>52800</v>
      </c>
      <c r="Q491" s="53" t="s">
        <v>29</v>
      </c>
      <c r="R491" s="50"/>
      <c r="S491" t="str">
        <f>VLOOKUP(K491,联系方式!$B:$D,2,0)</f>
        <v>江大卫</v>
      </c>
      <c r="T491">
        <f>VLOOKUP(K491,联系方式!$B:$D,3,0)</f>
        <v>18922405591</v>
      </c>
    </row>
    <row r="492" customFormat="1" ht="30" customHeight="1" spans="1:20">
      <c r="A492" s="44"/>
      <c r="B492" s="45"/>
      <c r="C492" s="45" t="s">
        <v>1264</v>
      </c>
      <c r="D492" s="45" t="s">
        <v>1265</v>
      </c>
      <c r="E492" s="45" t="s">
        <v>1213</v>
      </c>
      <c r="F492" s="45" t="s">
        <v>1214</v>
      </c>
      <c r="G492" s="45" t="s">
        <v>160</v>
      </c>
      <c r="H492" s="45" t="s">
        <v>258</v>
      </c>
      <c r="I492" s="45" t="s">
        <v>37</v>
      </c>
      <c r="J492" s="48"/>
      <c r="K492" s="48" t="s">
        <v>162</v>
      </c>
      <c r="L492" s="48" t="e">
        <f>COUNTIF(#REF!,B492)</f>
        <v>#REF!</v>
      </c>
      <c r="M492" s="48">
        <f>COUNTIF($B$3:B492,B492)</f>
        <v>0</v>
      </c>
      <c r="N492" s="48" t="s">
        <v>72</v>
      </c>
      <c r="O492" s="50" t="s">
        <v>1266</v>
      </c>
      <c r="P492" s="55">
        <v>51800</v>
      </c>
      <c r="Q492" s="53" t="s">
        <v>29</v>
      </c>
      <c r="R492" s="50"/>
      <c r="S492" t="str">
        <f>VLOOKUP(K492,联系方式!$B:$D,2,0)</f>
        <v>廖晓莹</v>
      </c>
      <c r="T492">
        <f>VLOOKUP(K492,联系方式!$B:$D,3,0)</f>
        <v>15820219023</v>
      </c>
    </row>
    <row r="493" ht="30" customHeight="1" spans="1:20">
      <c r="A493" s="44">
        <v>169</v>
      </c>
      <c r="B493" s="45" t="s">
        <v>1267</v>
      </c>
      <c r="C493" s="45" t="s">
        <v>1268</v>
      </c>
      <c r="D493" s="45" t="s">
        <v>1269</v>
      </c>
      <c r="E493" s="45" t="s">
        <v>1213</v>
      </c>
      <c r="F493" s="45"/>
      <c r="G493" s="45" t="s">
        <v>67</v>
      </c>
      <c r="H493" s="45" t="s">
        <v>1270</v>
      </c>
      <c r="I493" s="45" t="s">
        <v>37</v>
      </c>
      <c r="J493" s="48"/>
      <c r="K493" s="48" t="s">
        <v>82</v>
      </c>
      <c r="L493" s="48" t="e">
        <f>COUNTIF(#REF!,B493)</f>
        <v>#REF!</v>
      </c>
      <c r="M493" s="48">
        <f>COUNTIF($B$3:B493,B493)</f>
        <v>1</v>
      </c>
      <c r="N493" s="48" t="s">
        <v>254</v>
      </c>
      <c r="O493" s="50"/>
      <c r="P493" s="52">
        <v>39600</v>
      </c>
      <c r="Q493" s="53" t="s">
        <v>29</v>
      </c>
      <c r="R493" s="50"/>
      <c r="S493" t="str">
        <f>VLOOKUP(K493,联系方式!$B:$D,2,0)</f>
        <v>方巧燕</v>
      </c>
      <c r="T493">
        <f>VLOOKUP(K493,联系方式!$B:$D,3,0)</f>
        <v>15901859056</v>
      </c>
    </row>
    <row r="494" ht="30" customHeight="1" spans="1:20">
      <c r="A494" s="44">
        <v>170</v>
      </c>
      <c r="B494" s="45" t="s">
        <v>1271</v>
      </c>
      <c r="C494" s="45" t="s">
        <v>1272</v>
      </c>
      <c r="D494" s="45" t="s">
        <v>1273</v>
      </c>
      <c r="E494" s="45" t="s">
        <v>1184</v>
      </c>
      <c r="F494" s="45"/>
      <c r="G494" s="45" t="s">
        <v>251</v>
      </c>
      <c r="H494" s="45" t="s">
        <v>192</v>
      </c>
      <c r="I494" s="45" t="s">
        <v>37</v>
      </c>
      <c r="J494" s="48"/>
      <c r="K494" s="48" t="s">
        <v>253</v>
      </c>
      <c r="L494" s="48" t="e">
        <f>COUNTIF(#REF!,B494)</f>
        <v>#REF!</v>
      </c>
      <c r="M494" s="48">
        <f>COUNTIF($B$3:B494,B494)</f>
        <v>1</v>
      </c>
      <c r="N494" s="48" t="s">
        <v>254</v>
      </c>
      <c r="O494" s="50"/>
      <c r="P494" s="52">
        <v>42000</v>
      </c>
      <c r="Q494" s="53" t="s">
        <v>29</v>
      </c>
      <c r="R494" s="50"/>
      <c r="S494" t="str">
        <f>VLOOKUP(K494,联系方式!$B:$D,2,0)</f>
        <v>金艳</v>
      </c>
      <c r="T494">
        <f>VLOOKUP(K494,联系方式!$B:$D,3,0)</f>
        <v>18061608988</v>
      </c>
    </row>
    <row r="495" ht="30" customHeight="1" spans="1:20">
      <c r="A495" s="44">
        <v>171</v>
      </c>
      <c r="B495" s="45" t="s">
        <v>1274</v>
      </c>
      <c r="C495" s="45" t="s">
        <v>1275</v>
      </c>
      <c r="D495" s="45" t="s">
        <v>1276</v>
      </c>
      <c r="E495" s="45" t="s">
        <v>1191</v>
      </c>
      <c r="F495" s="45" t="s">
        <v>1277</v>
      </c>
      <c r="G495" s="45" t="s">
        <v>160</v>
      </c>
      <c r="H495" s="45" t="s">
        <v>192</v>
      </c>
      <c r="I495" s="45" t="s">
        <v>37</v>
      </c>
      <c r="J495" s="48"/>
      <c r="K495" s="48" t="s">
        <v>162</v>
      </c>
      <c r="L495" s="48" t="e">
        <f>COUNTIF(#REF!,B495)</f>
        <v>#REF!</v>
      </c>
      <c r="M495" s="48">
        <f>COUNTIF($B$3:B495,B495)</f>
        <v>1</v>
      </c>
      <c r="N495" s="48" t="s">
        <v>39</v>
      </c>
      <c r="O495" s="50"/>
      <c r="P495" s="55" t="s">
        <v>1278</v>
      </c>
      <c r="Q495" s="53" t="s">
        <v>29</v>
      </c>
      <c r="R495" s="50"/>
      <c r="S495" t="str">
        <f>VLOOKUP(K495,联系方式!$B:$D,2,0)</f>
        <v>廖晓莹</v>
      </c>
      <c r="T495">
        <f>VLOOKUP(K495,联系方式!$B:$D,3,0)</f>
        <v>15820219023</v>
      </c>
    </row>
    <row r="496" ht="30" customHeight="1" spans="1:20">
      <c r="A496" s="44">
        <v>172</v>
      </c>
      <c r="B496" s="45" t="s">
        <v>1279</v>
      </c>
      <c r="C496" s="45" t="s">
        <v>1280</v>
      </c>
      <c r="D496" s="45" t="s">
        <v>1281</v>
      </c>
      <c r="E496" s="45" t="s">
        <v>1218</v>
      </c>
      <c r="F496" s="45" t="s">
        <v>1219</v>
      </c>
      <c r="G496" s="45" t="s">
        <v>1282</v>
      </c>
      <c r="H496" s="45" t="s">
        <v>295</v>
      </c>
      <c r="I496" s="45" t="s">
        <v>37</v>
      </c>
      <c r="J496" s="48"/>
      <c r="K496" s="48" t="s">
        <v>231</v>
      </c>
      <c r="L496" s="48" t="e">
        <f>COUNTIF(#REF!,B496)</f>
        <v>#REF!</v>
      </c>
      <c r="M496" s="48">
        <f>COUNTIF($B$3:B496,B496)</f>
        <v>1</v>
      </c>
      <c r="N496" s="48" t="s">
        <v>39</v>
      </c>
      <c r="O496" s="50"/>
      <c r="P496" s="52" t="s">
        <v>1283</v>
      </c>
      <c r="Q496" s="53" t="s">
        <v>29</v>
      </c>
      <c r="R496" s="50" t="s">
        <v>41</v>
      </c>
      <c r="S496" t="str">
        <f>VLOOKUP(K496,联系方式!$B:$D,2,0)</f>
        <v>宁荣芳</v>
      </c>
      <c r="T496">
        <f>VLOOKUP(K496,联系方式!$B:$D,3,0)</f>
        <v>13660516936</v>
      </c>
    </row>
    <row r="497" ht="30" customHeight="1" spans="1:20">
      <c r="A497" s="44"/>
      <c r="B497" s="45"/>
      <c r="C497" s="45" t="s">
        <v>1280</v>
      </c>
      <c r="D497" s="45" t="s">
        <v>1281</v>
      </c>
      <c r="E497" s="45" t="s">
        <v>1218</v>
      </c>
      <c r="F497" s="45" t="s">
        <v>1219</v>
      </c>
      <c r="G497" s="45" t="s">
        <v>1282</v>
      </c>
      <c r="H497" s="45" t="s">
        <v>295</v>
      </c>
      <c r="I497" s="45" t="s">
        <v>37</v>
      </c>
      <c r="J497" s="48"/>
      <c r="K497" s="48" t="s">
        <v>51</v>
      </c>
      <c r="L497" s="48" t="e">
        <f>COUNTIF(#REF!,B497)</f>
        <v>#REF!</v>
      </c>
      <c r="M497" s="48">
        <f>COUNTIF($B$3:B497,B497)</f>
        <v>0</v>
      </c>
      <c r="N497" s="48" t="s">
        <v>39</v>
      </c>
      <c r="O497" s="50"/>
      <c r="P497" s="52" t="s">
        <v>861</v>
      </c>
      <c r="Q497" s="53" t="s">
        <v>29</v>
      </c>
      <c r="R497" s="50" t="s">
        <v>41</v>
      </c>
      <c r="S497" t="str">
        <f>VLOOKUP(K497,联系方式!$B:$D,2,0)</f>
        <v>何萍</v>
      </c>
      <c r="T497">
        <f>VLOOKUP(K497,联系方式!$B:$D,3,0)</f>
        <v>13720008445</v>
      </c>
    </row>
    <row r="498" ht="30" customHeight="1" spans="1:20">
      <c r="A498" s="44"/>
      <c r="B498" s="45"/>
      <c r="C498" s="45" t="s">
        <v>1280</v>
      </c>
      <c r="D498" s="45" t="s">
        <v>1281</v>
      </c>
      <c r="E498" s="45" t="s">
        <v>1218</v>
      </c>
      <c r="F498" s="45" t="s">
        <v>1219</v>
      </c>
      <c r="G498" s="45" t="s">
        <v>1282</v>
      </c>
      <c r="H498" s="45" t="s">
        <v>295</v>
      </c>
      <c r="I498" s="45" t="s">
        <v>37</v>
      </c>
      <c r="J498" s="48"/>
      <c r="K498" s="48" t="s">
        <v>365</v>
      </c>
      <c r="L498" s="48" t="e">
        <f>COUNTIF(#REF!,B498)</f>
        <v>#REF!</v>
      </c>
      <c r="M498" s="48">
        <f>COUNTIF($B$3:B498,B498)</f>
        <v>0</v>
      </c>
      <c r="N498" s="48" t="s">
        <v>39</v>
      </c>
      <c r="O498" s="50"/>
      <c r="P498" s="52" t="s">
        <v>861</v>
      </c>
      <c r="Q498" s="53" t="s">
        <v>29</v>
      </c>
      <c r="R498" s="50" t="s">
        <v>41</v>
      </c>
      <c r="S498" t="str">
        <f>VLOOKUP(K498,联系方式!$B:$D,2,0)</f>
        <v>阎君</v>
      </c>
      <c r="T498">
        <f>VLOOKUP(K498,联系方式!$B:$D,3,0)</f>
        <v>15801575687</v>
      </c>
    </row>
    <row r="499" ht="30" customHeight="1" spans="1:20">
      <c r="A499" s="44"/>
      <c r="B499" s="45"/>
      <c r="C499" s="45" t="s">
        <v>1280</v>
      </c>
      <c r="D499" s="45" t="s">
        <v>1281</v>
      </c>
      <c r="E499" s="45" t="s">
        <v>1218</v>
      </c>
      <c r="F499" s="45" t="s">
        <v>1219</v>
      </c>
      <c r="G499" s="45" t="s">
        <v>1282</v>
      </c>
      <c r="H499" s="45" t="s">
        <v>295</v>
      </c>
      <c r="I499" s="45" t="s">
        <v>37</v>
      </c>
      <c r="J499" s="48"/>
      <c r="K499" s="48" t="s">
        <v>63</v>
      </c>
      <c r="L499" s="48" t="e">
        <f>COUNTIF(#REF!,B499)</f>
        <v>#REF!</v>
      </c>
      <c r="M499" s="48">
        <f>COUNTIF($B$3:B499,B499)</f>
        <v>0</v>
      </c>
      <c r="N499" s="48" t="s">
        <v>39</v>
      </c>
      <c r="O499" s="50"/>
      <c r="P499" s="52">
        <v>29700</v>
      </c>
      <c r="Q499" s="53" t="s">
        <v>29</v>
      </c>
      <c r="R499" s="50"/>
      <c r="S499" t="str">
        <f>VLOOKUP(K499,联系方式!$B:$D,2,0)</f>
        <v>张银惠</v>
      </c>
      <c r="T499" t="str">
        <f>VLOOKUP(K499,联系方式!$B:$D,3,0)</f>
        <v>13696961452</v>
      </c>
    </row>
    <row r="500" ht="30" customHeight="1" spans="1:20">
      <c r="A500" s="44"/>
      <c r="B500" s="45"/>
      <c r="C500" s="45" t="s">
        <v>1280</v>
      </c>
      <c r="D500" s="45" t="s">
        <v>1281</v>
      </c>
      <c r="E500" s="45" t="s">
        <v>1218</v>
      </c>
      <c r="F500" s="45" t="s">
        <v>1219</v>
      </c>
      <c r="G500" s="45" t="s">
        <v>1282</v>
      </c>
      <c r="H500" s="45" t="s">
        <v>295</v>
      </c>
      <c r="I500" s="45" t="s">
        <v>37</v>
      </c>
      <c r="J500" s="48"/>
      <c r="K500" s="48" t="s">
        <v>230</v>
      </c>
      <c r="L500" s="48" t="e">
        <f>COUNTIF(#REF!,B500)</f>
        <v>#REF!</v>
      </c>
      <c r="M500" s="48">
        <f>COUNTIF($B$3:B500,B500)</f>
        <v>0</v>
      </c>
      <c r="N500" s="48" t="s">
        <v>72</v>
      </c>
      <c r="O500" s="50" t="s">
        <v>1284</v>
      </c>
      <c r="P500" s="52">
        <v>31800</v>
      </c>
      <c r="Q500" s="53" t="s">
        <v>29</v>
      </c>
      <c r="R500" s="50"/>
      <c r="S500" t="str">
        <f>VLOOKUP(K500,联系方式!$B:$D,2,0)</f>
        <v>韩梦</v>
      </c>
      <c r="T500">
        <f>VLOOKUP(K500,联系方式!$B:$D,3,0)</f>
        <v>13321106885</v>
      </c>
    </row>
    <row r="501" ht="30" customHeight="1" spans="1:20">
      <c r="A501" s="44">
        <v>173</v>
      </c>
      <c r="B501" s="45" t="s">
        <v>1285</v>
      </c>
      <c r="C501" s="45" t="s">
        <v>1286</v>
      </c>
      <c r="D501" s="45" t="s">
        <v>1287</v>
      </c>
      <c r="E501" s="45" t="s">
        <v>1196</v>
      </c>
      <c r="F501" s="45" t="s">
        <v>1251</v>
      </c>
      <c r="G501" s="45" t="s">
        <v>58</v>
      </c>
      <c r="H501" s="45" t="s">
        <v>1288</v>
      </c>
      <c r="I501" s="45" t="s">
        <v>37</v>
      </c>
      <c r="J501" s="45"/>
      <c r="K501" s="48" t="s">
        <v>166</v>
      </c>
      <c r="L501" s="48" t="e">
        <f>COUNTIF(#REF!,B501)</f>
        <v>#REF!</v>
      </c>
      <c r="M501" s="48">
        <f>COUNTIF($B$3:B501,B501)</f>
        <v>1</v>
      </c>
      <c r="N501" s="48" t="s">
        <v>72</v>
      </c>
      <c r="O501" s="50" t="s">
        <v>1289</v>
      </c>
      <c r="P501" s="52">
        <v>45000</v>
      </c>
      <c r="Q501" s="53" t="s">
        <v>29</v>
      </c>
      <c r="R501" s="50"/>
      <c r="S501" t="str">
        <f>VLOOKUP(K501,联系方式!$B:$D,2,0)</f>
        <v>李可</v>
      </c>
      <c r="T501">
        <f>VLOOKUP(K501,联系方式!$B:$D,3,0)</f>
        <v>13810409288</v>
      </c>
    </row>
    <row r="502" ht="30" customHeight="1" spans="1:20">
      <c r="A502" s="44"/>
      <c r="B502" s="45"/>
      <c r="C502" s="45" t="s">
        <v>1286</v>
      </c>
      <c r="D502" s="45" t="s">
        <v>1287</v>
      </c>
      <c r="E502" s="45" t="s">
        <v>1196</v>
      </c>
      <c r="F502" s="45" t="s">
        <v>1251</v>
      </c>
      <c r="G502" s="45" t="s">
        <v>58</v>
      </c>
      <c r="H502" s="45" t="s">
        <v>1288</v>
      </c>
      <c r="I502" s="45" t="s">
        <v>37</v>
      </c>
      <c r="J502" s="45"/>
      <c r="K502" s="48" t="s">
        <v>97</v>
      </c>
      <c r="L502" s="48" t="e">
        <f>COUNTIF(#REF!,B502)</f>
        <v>#REF!</v>
      </c>
      <c r="M502" s="48">
        <f>COUNTIF($B$3:B502,B502)</f>
        <v>0</v>
      </c>
      <c r="N502" s="48" t="s">
        <v>72</v>
      </c>
      <c r="O502" s="50" t="s">
        <v>1290</v>
      </c>
      <c r="P502" s="52">
        <v>53550</v>
      </c>
      <c r="Q502" s="53" t="s">
        <v>29</v>
      </c>
      <c r="R502" s="50"/>
      <c r="S502" t="str">
        <f>VLOOKUP(K502,联系方式!$B:$D,2,0)</f>
        <v>陆林容</v>
      </c>
      <c r="T502">
        <f>VLOOKUP(K502,联系方式!$B:$D,3,0)</f>
        <v>15260892229</v>
      </c>
    </row>
    <row r="503" ht="30" customHeight="1" spans="1:20">
      <c r="A503" s="44"/>
      <c r="B503" s="45"/>
      <c r="C503" s="45" t="s">
        <v>1286</v>
      </c>
      <c r="D503" s="45" t="s">
        <v>1287</v>
      </c>
      <c r="E503" s="45" t="s">
        <v>1196</v>
      </c>
      <c r="F503" s="45" t="s">
        <v>1251</v>
      </c>
      <c r="G503" s="45" t="s">
        <v>58</v>
      </c>
      <c r="H503" s="45" t="s">
        <v>1288</v>
      </c>
      <c r="I503" s="45" t="s">
        <v>37</v>
      </c>
      <c r="J503" s="45"/>
      <c r="K503" s="48" t="s">
        <v>63</v>
      </c>
      <c r="L503" s="48" t="e">
        <f>COUNTIF(#REF!,B503)</f>
        <v>#REF!</v>
      </c>
      <c r="M503" s="48">
        <f>COUNTIF($B$3:B503,B503)</f>
        <v>0</v>
      </c>
      <c r="N503" s="48" t="s">
        <v>72</v>
      </c>
      <c r="O503" s="50" t="s">
        <v>1290</v>
      </c>
      <c r="P503" s="52">
        <v>45000</v>
      </c>
      <c r="Q503" s="53" t="s">
        <v>29</v>
      </c>
      <c r="R503" s="50"/>
      <c r="S503" t="str">
        <f>VLOOKUP(K503,联系方式!$B:$D,2,0)</f>
        <v>张银惠</v>
      </c>
      <c r="T503" t="str">
        <f>VLOOKUP(K503,联系方式!$B:$D,3,0)</f>
        <v>13696961452</v>
      </c>
    </row>
    <row r="504" ht="30" customHeight="1" spans="1:20">
      <c r="A504" s="44">
        <v>174</v>
      </c>
      <c r="B504" s="45" t="s">
        <v>1291</v>
      </c>
      <c r="C504" s="45" t="s">
        <v>1292</v>
      </c>
      <c r="D504" s="45" t="s">
        <v>1293</v>
      </c>
      <c r="E504" s="45" t="s">
        <v>1213</v>
      </c>
      <c r="F504" s="45" t="s">
        <v>1294</v>
      </c>
      <c r="G504" s="45" t="s">
        <v>58</v>
      </c>
      <c r="H504" s="45" t="s">
        <v>1295</v>
      </c>
      <c r="I504" s="45" t="s">
        <v>37</v>
      </c>
      <c r="J504" s="48" t="s">
        <v>334</v>
      </c>
      <c r="K504" s="48" t="s">
        <v>63</v>
      </c>
      <c r="L504" s="48" t="e">
        <f>COUNTIF(#REF!,B504)</f>
        <v>#REF!</v>
      </c>
      <c r="M504" s="48">
        <f>COUNTIF($B$3:B504,B504)</f>
        <v>1</v>
      </c>
      <c r="N504" s="48" t="s">
        <v>39</v>
      </c>
      <c r="O504" s="50"/>
      <c r="P504" s="52">
        <v>66800</v>
      </c>
      <c r="Q504" s="53" t="s">
        <v>29</v>
      </c>
      <c r="R504" s="50"/>
      <c r="S504" t="str">
        <f>VLOOKUP(K504,联系方式!$B:$D,2,0)</f>
        <v>张银惠</v>
      </c>
      <c r="T504" t="str">
        <f>VLOOKUP(K504,联系方式!$B:$D,3,0)</f>
        <v>13696961452</v>
      </c>
    </row>
    <row r="505" ht="30" customHeight="1" spans="1:20">
      <c r="A505" s="44"/>
      <c r="B505" s="45"/>
      <c r="C505" s="45" t="s">
        <v>1292</v>
      </c>
      <c r="D505" s="45" t="s">
        <v>1293</v>
      </c>
      <c r="E505" s="45" t="s">
        <v>1213</v>
      </c>
      <c r="F505" s="45" t="s">
        <v>1294</v>
      </c>
      <c r="G505" s="45" t="s">
        <v>58</v>
      </c>
      <c r="H505" s="45" t="s">
        <v>1295</v>
      </c>
      <c r="I505" s="45" t="s">
        <v>37</v>
      </c>
      <c r="J505" s="48"/>
      <c r="K505" s="48" t="s">
        <v>526</v>
      </c>
      <c r="L505" s="48" t="e">
        <f>COUNTIF(#REF!,B505)</f>
        <v>#REF!</v>
      </c>
      <c r="M505" s="48">
        <f>COUNTIF($B$3:B505,B505)</f>
        <v>0</v>
      </c>
      <c r="N505" s="48" t="s">
        <v>39</v>
      </c>
      <c r="O505" s="50"/>
      <c r="P505" s="52">
        <v>63500</v>
      </c>
      <c r="Q505" s="53" t="s">
        <v>29</v>
      </c>
      <c r="R505" s="50"/>
      <c r="S505" t="str">
        <f>VLOOKUP(K505,联系方式!$B:$D,2,0)</f>
        <v>李琦</v>
      </c>
      <c r="T505" t="str">
        <f>VLOOKUP(K505,联系方式!$B:$D,3,0)</f>
        <v>010-51238897/13718678964</v>
      </c>
    </row>
    <row r="506" ht="30" customHeight="1" spans="1:20">
      <c r="A506" s="44">
        <v>175</v>
      </c>
      <c r="B506" s="45" t="s">
        <v>1296</v>
      </c>
      <c r="C506" s="45" t="s">
        <v>1297</v>
      </c>
      <c r="D506" s="45" t="s">
        <v>1298</v>
      </c>
      <c r="E506" s="45" t="s">
        <v>1213</v>
      </c>
      <c r="F506" s="45" t="s">
        <v>1214</v>
      </c>
      <c r="G506" s="45" t="s">
        <v>146</v>
      </c>
      <c r="H506" s="45" t="s">
        <v>1102</v>
      </c>
      <c r="I506" s="45" t="s">
        <v>25</v>
      </c>
      <c r="J506" s="48"/>
      <c r="K506" s="48" t="s">
        <v>149</v>
      </c>
      <c r="L506" s="48" t="e">
        <f>COUNTIF(#REF!,B506)</f>
        <v>#REF!</v>
      </c>
      <c r="M506" s="48">
        <f>COUNTIF($B$3:B506,B506)</f>
        <v>1</v>
      </c>
      <c r="N506" s="48" t="s">
        <v>27</v>
      </c>
      <c r="O506" s="50"/>
      <c r="P506" s="52">
        <v>42800</v>
      </c>
      <c r="Q506" s="53" t="s">
        <v>29</v>
      </c>
      <c r="R506" s="50"/>
      <c r="S506" t="str">
        <f>VLOOKUP(K506,联系方式!$B:$D,2,0)</f>
        <v>章敏卿</v>
      </c>
      <c r="T506">
        <f>VLOOKUP(K506,联系方式!$B:$D,3,0)</f>
        <v>18816993707</v>
      </c>
    </row>
    <row r="507" ht="30" customHeight="1" spans="1:20">
      <c r="A507" s="44">
        <v>176</v>
      </c>
      <c r="B507" s="45" t="s">
        <v>1299</v>
      </c>
      <c r="C507" s="45" t="s">
        <v>1300</v>
      </c>
      <c r="D507" s="45" t="s">
        <v>1301</v>
      </c>
      <c r="E507" s="45" t="s">
        <v>1184</v>
      </c>
      <c r="F507" s="45" t="s">
        <v>1201</v>
      </c>
      <c r="G507" s="45" t="s">
        <v>146</v>
      </c>
      <c r="H507" s="45" t="s">
        <v>817</v>
      </c>
      <c r="I507" s="45" t="s">
        <v>25</v>
      </c>
      <c r="J507" s="48"/>
      <c r="K507" s="48" t="s">
        <v>149</v>
      </c>
      <c r="L507" s="48" t="e">
        <f>COUNTIF(#REF!,B507)</f>
        <v>#REF!</v>
      </c>
      <c r="M507" s="48">
        <f>COUNTIF($B$3:B507,B507)</f>
        <v>1</v>
      </c>
      <c r="N507" s="48" t="s">
        <v>27</v>
      </c>
      <c r="O507" s="50"/>
      <c r="P507" s="52">
        <v>42800</v>
      </c>
      <c r="Q507" s="53" t="s">
        <v>29</v>
      </c>
      <c r="R507" s="50"/>
      <c r="S507" t="str">
        <f>VLOOKUP(K507,联系方式!$B:$D,2,0)</f>
        <v>章敏卿</v>
      </c>
      <c r="T507">
        <f>VLOOKUP(K507,联系方式!$B:$D,3,0)</f>
        <v>18816993707</v>
      </c>
    </row>
    <row r="508" ht="30" customHeight="1" spans="1:20">
      <c r="A508" s="44">
        <v>177</v>
      </c>
      <c r="B508" s="45" t="s">
        <v>1302</v>
      </c>
      <c r="C508" s="45" t="s">
        <v>1303</v>
      </c>
      <c r="D508" s="45" t="s">
        <v>1304</v>
      </c>
      <c r="E508" s="45" t="s">
        <v>1305</v>
      </c>
      <c r="F508" s="45" t="s">
        <v>1306</v>
      </c>
      <c r="G508" s="45" t="s">
        <v>326</v>
      </c>
      <c r="H508" s="45" t="s">
        <v>1307</v>
      </c>
      <c r="I508" s="45" t="s">
        <v>37</v>
      </c>
      <c r="J508" s="48" t="s">
        <v>382</v>
      </c>
      <c r="K508" s="48" t="s">
        <v>62</v>
      </c>
      <c r="L508" s="48" t="e">
        <f>COUNTIF(#REF!,B508)</f>
        <v>#REF!</v>
      </c>
      <c r="M508" s="48">
        <f>COUNTIF($B$3:B508,B508)</f>
        <v>1</v>
      </c>
      <c r="N508" s="48" t="s">
        <v>72</v>
      </c>
      <c r="O508" s="50" t="s">
        <v>124</v>
      </c>
      <c r="P508" s="52" t="s">
        <v>719</v>
      </c>
      <c r="Q508" s="53" t="s">
        <v>29</v>
      </c>
      <c r="R508" s="50" t="s">
        <v>41</v>
      </c>
      <c r="S508" t="str">
        <f>VLOOKUP(K508,联系方式!$B:$D,2,0)</f>
        <v>施春萍</v>
      </c>
      <c r="T508">
        <f>VLOOKUP(K508,联系方式!$B:$D,3,0)</f>
        <v>13929903007</v>
      </c>
    </row>
    <row r="509" ht="30" customHeight="1" spans="1:20">
      <c r="A509" s="44"/>
      <c r="B509" s="45"/>
      <c r="C509" s="45" t="s">
        <v>1303</v>
      </c>
      <c r="D509" s="45" t="s">
        <v>1304</v>
      </c>
      <c r="E509" s="45" t="s">
        <v>1305</v>
      </c>
      <c r="F509" s="45" t="s">
        <v>1306</v>
      </c>
      <c r="G509" s="45" t="s">
        <v>326</v>
      </c>
      <c r="H509" s="45" t="s">
        <v>1307</v>
      </c>
      <c r="I509" s="45" t="s">
        <v>37</v>
      </c>
      <c r="J509" s="48"/>
      <c r="K509" s="48" t="s">
        <v>60</v>
      </c>
      <c r="L509" s="48" t="e">
        <f>COUNTIF(#REF!,B509)</f>
        <v>#REF!</v>
      </c>
      <c r="M509" s="48">
        <f>COUNTIF($B$3:B509,B509)</f>
        <v>0</v>
      </c>
      <c r="N509" s="48" t="s">
        <v>72</v>
      </c>
      <c r="O509" s="50" t="s">
        <v>783</v>
      </c>
      <c r="P509" s="52" t="s">
        <v>973</v>
      </c>
      <c r="Q509" s="53" t="s">
        <v>29</v>
      </c>
      <c r="R509" s="50" t="s">
        <v>41</v>
      </c>
      <c r="S509" t="str">
        <f>VLOOKUP(K509,联系方式!$B:$D,2,0)</f>
        <v>李婷婷</v>
      </c>
      <c r="T509">
        <f>VLOOKUP(K509,联系方式!$B:$D,3,0)</f>
        <v>13950197942</v>
      </c>
    </row>
    <row r="510" ht="30" customHeight="1" spans="1:20">
      <c r="A510" s="44"/>
      <c r="B510" s="45"/>
      <c r="C510" s="45" t="s">
        <v>1303</v>
      </c>
      <c r="D510" s="45" t="s">
        <v>1304</v>
      </c>
      <c r="E510" s="45" t="s">
        <v>1305</v>
      </c>
      <c r="F510" s="45" t="s">
        <v>1306</v>
      </c>
      <c r="G510" s="45" t="s">
        <v>326</v>
      </c>
      <c r="H510" s="45" t="s">
        <v>1307</v>
      </c>
      <c r="I510" s="45" t="s">
        <v>37</v>
      </c>
      <c r="J510" s="48"/>
      <c r="K510" s="48" t="s">
        <v>123</v>
      </c>
      <c r="L510" s="48" t="e">
        <f>COUNTIF(#REF!,B510)</f>
        <v>#REF!</v>
      </c>
      <c r="M510" s="48">
        <f>COUNTIF($B$3:B510,B510)</f>
        <v>0</v>
      </c>
      <c r="N510" s="48" t="s">
        <v>72</v>
      </c>
      <c r="O510" s="50" t="s">
        <v>1308</v>
      </c>
      <c r="P510" s="52">
        <v>41400</v>
      </c>
      <c r="Q510" s="53" t="s">
        <v>29</v>
      </c>
      <c r="R510" s="50"/>
      <c r="S510" t="str">
        <f>VLOOKUP(K510,联系方式!$B:$D,2,0)</f>
        <v>王小南</v>
      </c>
      <c r="T510">
        <f>VLOOKUP(K510,联系方式!$B:$D,3,0)</f>
        <v>15910392127</v>
      </c>
    </row>
    <row r="511" ht="30" customHeight="1" spans="1:20">
      <c r="A511" s="44"/>
      <c r="B511" s="45"/>
      <c r="C511" s="45" t="s">
        <v>1303</v>
      </c>
      <c r="D511" s="45" t="s">
        <v>1304</v>
      </c>
      <c r="E511" s="45" t="s">
        <v>1305</v>
      </c>
      <c r="F511" s="45" t="s">
        <v>1306</v>
      </c>
      <c r="G511" s="45" t="s">
        <v>326</v>
      </c>
      <c r="H511" s="45" t="s">
        <v>1307</v>
      </c>
      <c r="I511" s="45" t="s">
        <v>37</v>
      </c>
      <c r="J511" s="48"/>
      <c r="K511" s="48" t="s">
        <v>63</v>
      </c>
      <c r="L511" s="48" t="e">
        <f>COUNTIF(#REF!,B511)</f>
        <v>#REF!</v>
      </c>
      <c r="M511" s="48">
        <f>COUNTIF($B$3:B511,B511)</f>
        <v>0</v>
      </c>
      <c r="N511" s="48" t="s">
        <v>72</v>
      </c>
      <c r="O511" s="50" t="s">
        <v>1309</v>
      </c>
      <c r="P511" s="52">
        <v>43000</v>
      </c>
      <c r="Q511" s="53" t="s">
        <v>29</v>
      </c>
      <c r="R511" s="50"/>
      <c r="S511" t="str">
        <f>VLOOKUP(K511,联系方式!$B:$D,2,0)</f>
        <v>张银惠</v>
      </c>
      <c r="T511" t="str">
        <f>VLOOKUP(K511,联系方式!$B:$D,3,0)</f>
        <v>13696961452</v>
      </c>
    </row>
    <row r="512" ht="30" customHeight="1" spans="1:20">
      <c r="A512" s="44"/>
      <c r="B512" s="45"/>
      <c r="C512" s="45" t="s">
        <v>1303</v>
      </c>
      <c r="D512" s="45" t="s">
        <v>1304</v>
      </c>
      <c r="E512" s="45" t="s">
        <v>1305</v>
      </c>
      <c r="F512" s="45" t="s">
        <v>1306</v>
      </c>
      <c r="G512" s="45" t="s">
        <v>326</v>
      </c>
      <c r="H512" s="45" t="s">
        <v>1307</v>
      </c>
      <c r="I512" s="45" t="s">
        <v>37</v>
      </c>
      <c r="J512" s="48"/>
      <c r="K512" s="48" t="s">
        <v>166</v>
      </c>
      <c r="L512" s="48" t="e">
        <f>COUNTIF(#REF!,B512)</f>
        <v>#REF!</v>
      </c>
      <c r="M512" s="48">
        <f>COUNTIF($B$3:B512,B512)</f>
        <v>0</v>
      </c>
      <c r="N512" s="48" t="s">
        <v>72</v>
      </c>
      <c r="O512" s="50" t="s">
        <v>1309</v>
      </c>
      <c r="P512" s="52">
        <v>41400</v>
      </c>
      <c r="Q512" s="53" t="s">
        <v>29</v>
      </c>
      <c r="R512" s="50"/>
      <c r="S512" t="str">
        <f>VLOOKUP(K512,联系方式!$B:$D,2,0)</f>
        <v>李可</v>
      </c>
      <c r="T512">
        <f>VLOOKUP(K512,联系方式!$B:$D,3,0)</f>
        <v>13810409288</v>
      </c>
    </row>
    <row r="513" ht="30" customHeight="1" spans="1:20">
      <c r="A513" s="44"/>
      <c r="B513" s="45"/>
      <c r="C513" s="45" t="s">
        <v>1303</v>
      </c>
      <c r="D513" s="45" t="s">
        <v>1304</v>
      </c>
      <c r="E513" s="45" t="s">
        <v>1305</v>
      </c>
      <c r="F513" s="45" t="s">
        <v>1306</v>
      </c>
      <c r="G513" s="45" t="s">
        <v>326</v>
      </c>
      <c r="H513" s="45" t="s">
        <v>1307</v>
      </c>
      <c r="I513" s="45" t="s">
        <v>37</v>
      </c>
      <c r="J513" s="48"/>
      <c r="K513" s="48" t="s">
        <v>124</v>
      </c>
      <c r="L513" s="48" t="e">
        <f>COUNTIF(#REF!,B513)</f>
        <v>#REF!</v>
      </c>
      <c r="M513" s="48">
        <f>COUNTIF($B$3:B513,B513)</f>
        <v>0</v>
      </c>
      <c r="N513" s="48" t="s">
        <v>72</v>
      </c>
      <c r="O513" s="50" t="s">
        <v>1308</v>
      </c>
      <c r="P513" s="52">
        <v>45800</v>
      </c>
      <c r="Q513" s="53" t="s">
        <v>29</v>
      </c>
      <c r="R513" s="50"/>
      <c r="S513" t="str">
        <f>VLOOKUP(K513,联系方式!$B:$D,2,0)</f>
        <v>牛振海</v>
      </c>
      <c r="T513">
        <f>VLOOKUP(K513,联系方式!$B:$D,3,0)</f>
        <v>15810808525</v>
      </c>
    </row>
    <row r="514" ht="30" customHeight="1" spans="1:20">
      <c r="A514" s="44">
        <v>178</v>
      </c>
      <c r="B514" s="45" t="s">
        <v>1310</v>
      </c>
      <c r="C514" s="45" t="s">
        <v>1311</v>
      </c>
      <c r="D514" s="45" t="s">
        <v>1312</v>
      </c>
      <c r="E514" s="45" t="s">
        <v>1213</v>
      </c>
      <c r="F514" s="45" t="s">
        <v>1214</v>
      </c>
      <c r="G514" s="45" t="s">
        <v>58</v>
      </c>
      <c r="H514" s="45" t="s">
        <v>1313</v>
      </c>
      <c r="I514" s="45" t="s">
        <v>37</v>
      </c>
      <c r="J514" s="48" t="s">
        <v>382</v>
      </c>
      <c r="K514" s="48" t="s">
        <v>62</v>
      </c>
      <c r="L514" s="48" t="e">
        <f>COUNTIF(#REF!,B514)</f>
        <v>#REF!</v>
      </c>
      <c r="M514" s="48">
        <f>COUNTIF($B$3:B514,B514)</f>
        <v>1</v>
      </c>
      <c r="N514" s="48" t="s">
        <v>72</v>
      </c>
      <c r="O514" s="50" t="s">
        <v>123</v>
      </c>
      <c r="P514" s="52" t="s">
        <v>1314</v>
      </c>
      <c r="Q514" s="53" t="s">
        <v>29</v>
      </c>
      <c r="R514" s="50" t="s">
        <v>41</v>
      </c>
      <c r="S514" t="str">
        <f>VLOOKUP(K514,联系方式!$B:$D,2,0)</f>
        <v>施春萍</v>
      </c>
      <c r="T514">
        <f>VLOOKUP(K514,联系方式!$B:$D,3,0)</f>
        <v>13929903007</v>
      </c>
    </row>
    <row r="515" ht="30" customHeight="1" spans="1:20">
      <c r="A515" s="44"/>
      <c r="B515" s="45"/>
      <c r="C515" s="45" t="s">
        <v>1311</v>
      </c>
      <c r="D515" s="45" t="s">
        <v>1312</v>
      </c>
      <c r="E515" s="45" t="s">
        <v>1213</v>
      </c>
      <c r="F515" s="45" t="s">
        <v>1214</v>
      </c>
      <c r="G515" s="45" t="s">
        <v>58</v>
      </c>
      <c r="H515" s="45" t="s">
        <v>1313</v>
      </c>
      <c r="I515" s="45" t="s">
        <v>37</v>
      </c>
      <c r="J515" s="48"/>
      <c r="K515" s="48" t="s">
        <v>123</v>
      </c>
      <c r="L515" s="48" t="e">
        <f>COUNTIF(#REF!,B515)</f>
        <v>#REF!</v>
      </c>
      <c r="M515" s="48">
        <f>COUNTIF($B$3:B515,B515)</f>
        <v>0</v>
      </c>
      <c r="N515" s="48" t="s">
        <v>39</v>
      </c>
      <c r="O515" s="50"/>
      <c r="P515" s="52">
        <v>59800</v>
      </c>
      <c r="Q515" s="53" t="s">
        <v>29</v>
      </c>
      <c r="R515" s="50"/>
      <c r="S515" t="str">
        <f>VLOOKUP(K515,联系方式!$B:$D,2,0)</f>
        <v>王小南</v>
      </c>
      <c r="T515">
        <f>VLOOKUP(K515,联系方式!$B:$D,3,0)</f>
        <v>15910392127</v>
      </c>
    </row>
    <row r="516" ht="30" customHeight="1" spans="1:20">
      <c r="A516" s="44"/>
      <c r="B516" s="45"/>
      <c r="C516" s="45" t="s">
        <v>1311</v>
      </c>
      <c r="D516" s="45" t="s">
        <v>1312</v>
      </c>
      <c r="E516" s="45" t="s">
        <v>1213</v>
      </c>
      <c r="F516" s="45" t="s">
        <v>1214</v>
      </c>
      <c r="G516" s="45" t="s">
        <v>58</v>
      </c>
      <c r="H516" s="45" t="s">
        <v>1313</v>
      </c>
      <c r="I516" s="45" t="s">
        <v>37</v>
      </c>
      <c r="J516" s="48"/>
      <c r="K516" s="48" t="s">
        <v>166</v>
      </c>
      <c r="L516" s="48" t="e">
        <f>COUNTIF(#REF!,B516)</f>
        <v>#REF!</v>
      </c>
      <c r="M516" s="48">
        <f>COUNTIF($B$3:B516,B516)</f>
        <v>0</v>
      </c>
      <c r="N516" s="48" t="s">
        <v>517</v>
      </c>
      <c r="O516" s="50"/>
      <c r="P516" s="52">
        <v>61800</v>
      </c>
      <c r="Q516" s="53" t="s">
        <v>29</v>
      </c>
      <c r="R516" s="50"/>
      <c r="S516" t="str">
        <f>VLOOKUP(K516,联系方式!$B:$D,2,0)</f>
        <v>李可</v>
      </c>
      <c r="T516">
        <f>VLOOKUP(K516,联系方式!$B:$D,3,0)</f>
        <v>13810409288</v>
      </c>
    </row>
    <row r="517" ht="30" customHeight="1" spans="1:20">
      <c r="A517" s="44"/>
      <c r="B517" s="45"/>
      <c r="C517" s="45" t="s">
        <v>1311</v>
      </c>
      <c r="D517" s="45" t="s">
        <v>1312</v>
      </c>
      <c r="E517" s="45" t="s">
        <v>1213</v>
      </c>
      <c r="F517" s="45" t="s">
        <v>1214</v>
      </c>
      <c r="G517" s="45" t="s">
        <v>58</v>
      </c>
      <c r="H517" s="45" t="s">
        <v>1313</v>
      </c>
      <c r="I517" s="45" t="s">
        <v>37</v>
      </c>
      <c r="J517" s="48"/>
      <c r="K517" s="48" t="s">
        <v>63</v>
      </c>
      <c r="L517" s="48" t="e">
        <f>COUNTIF(#REF!,B517)</f>
        <v>#REF!</v>
      </c>
      <c r="M517" s="48">
        <f>COUNTIF($B$3:B517,B517)</f>
        <v>0</v>
      </c>
      <c r="N517" s="48" t="s">
        <v>39</v>
      </c>
      <c r="O517" s="50"/>
      <c r="P517" s="52">
        <v>61800</v>
      </c>
      <c r="Q517" s="53" t="s">
        <v>29</v>
      </c>
      <c r="R517" s="50"/>
      <c r="S517" t="str">
        <f>VLOOKUP(K517,联系方式!$B:$D,2,0)</f>
        <v>张银惠</v>
      </c>
      <c r="T517" t="str">
        <f>VLOOKUP(K517,联系方式!$B:$D,3,0)</f>
        <v>13696961452</v>
      </c>
    </row>
    <row r="518" ht="30" customHeight="1" spans="1:20">
      <c r="A518" s="44"/>
      <c r="B518" s="45"/>
      <c r="C518" s="45" t="s">
        <v>1311</v>
      </c>
      <c r="D518" s="45" t="s">
        <v>1312</v>
      </c>
      <c r="E518" s="45" t="s">
        <v>1213</v>
      </c>
      <c r="F518" s="45" t="s">
        <v>1214</v>
      </c>
      <c r="G518" s="45" t="s">
        <v>58</v>
      </c>
      <c r="H518" s="45" t="s">
        <v>1313</v>
      </c>
      <c r="I518" s="45" t="s">
        <v>37</v>
      </c>
      <c r="J518" s="48"/>
      <c r="K518" s="48" t="s">
        <v>60</v>
      </c>
      <c r="L518" s="48" t="e">
        <f>COUNTIF(#REF!,B518)</f>
        <v>#REF!</v>
      </c>
      <c r="M518" s="48">
        <f>COUNTIF($B$3:B518,B518)</f>
        <v>0</v>
      </c>
      <c r="N518" s="48" t="s">
        <v>39</v>
      </c>
      <c r="O518" s="50"/>
      <c r="P518" s="52">
        <v>71760</v>
      </c>
      <c r="Q518" s="53" t="s">
        <v>29</v>
      </c>
      <c r="R518" s="50"/>
      <c r="S518" t="str">
        <f>VLOOKUP(K518,联系方式!$B:$D,2,0)</f>
        <v>李婷婷</v>
      </c>
      <c r="T518">
        <f>VLOOKUP(K518,联系方式!$B:$D,3,0)</f>
        <v>13950197942</v>
      </c>
    </row>
    <row r="519" ht="30" customHeight="1" spans="1:20">
      <c r="A519" s="44">
        <v>179</v>
      </c>
      <c r="B519" s="45" t="s">
        <v>1315</v>
      </c>
      <c r="C519" s="45" t="s">
        <v>1316</v>
      </c>
      <c r="D519" s="45" t="s">
        <v>1317</v>
      </c>
      <c r="E519" s="45" t="s">
        <v>1218</v>
      </c>
      <c r="F519" s="45"/>
      <c r="G519" s="45" t="s">
        <v>58</v>
      </c>
      <c r="H519" s="45" t="s">
        <v>835</v>
      </c>
      <c r="I519" s="45" t="s">
        <v>37</v>
      </c>
      <c r="J519" s="54"/>
      <c r="K519" s="48" t="s">
        <v>1318</v>
      </c>
      <c r="L519" s="48" t="e">
        <f>COUNTIF(#REF!,B519)</f>
        <v>#REF!</v>
      </c>
      <c r="M519" s="48">
        <f>COUNTIF($B$3:B519,B519)</f>
        <v>1</v>
      </c>
      <c r="N519" s="48" t="s">
        <v>72</v>
      </c>
      <c r="O519" s="50" t="s">
        <v>1319</v>
      </c>
      <c r="P519" s="52">
        <v>46800</v>
      </c>
      <c r="Q519" s="53" t="s">
        <v>29</v>
      </c>
      <c r="R519" s="50"/>
      <c r="S519" t="str">
        <f>VLOOKUP(K519,联系方式!$B:$D,2,0)</f>
        <v>黄金玉</v>
      </c>
      <c r="T519">
        <f>VLOOKUP(K519,联系方式!$B:$D,3,0)</f>
        <v>13606065147</v>
      </c>
    </row>
    <row r="520" ht="30" customHeight="1" spans="1:20">
      <c r="A520" s="44">
        <v>180</v>
      </c>
      <c r="B520" s="45" t="s">
        <v>1320</v>
      </c>
      <c r="C520" s="45" t="s">
        <v>1321</v>
      </c>
      <c r="D520" s="45" t="s">
        <v>1322</v>
      </c>
      <c r="E520" s="45" t="s">
        <v>1213</v>
      </c>
      <c r="F520" s="45"/>
      <c r="G520" s="45" t="s">
        <v>344</v>
      </c>
      <c r="H520" s="45" t="s">
        <v>878</v>
      </c>
      <c r="I520" s="45" t="s">
        <v>37</v>
      </c>
      <c r="J520" s="48"/>
      <c r="K520" s="48" t="s">
        <v>231</v>
      </c>
      <c r="L520" s="48" t="e">
        <f>COUNTIF(#REF!,B520)</f>
        <v>#REF!</v>
      </c>
      <c r="M520" s="48">
        <f>COUNTIF($B$3:B520,B520)</f>
        <v>1</v>
      </c>
      <c r="N520" s="48" t="s">
        <v>470</v>
      </c>
      <c r="O520" s="50" t="s">
        <v>1323</v>
      </c>
      <c r="P520" s="52" t="s">
        <v>1324</v>
      </c>
      <c r="Q520" s="53" t="s">
        <v>29</v>
      </c>
      <c r="R520" s="50" t="s">
        <v>41</v>
      </c>
      <c r="S520" t="str">
        <f>VLOOKUP(K520,联系方式!$B:$D,2,0)</f>
        <v>宁荣芳</v>
      </c>
      <c r="T520">
        <f>VLOOKUP(K520,联系方式!$B:$D,3,0)</f>
        <v>13660516936</v>
      </c>
    </row>
    <row r="521" ht="30" customHeight="1" spans="1:20">
      <c r="A521" s="44"/>
      <c r="B521" s="45"/>
      <c r="C521" s="45" t="s">
        <v>1321</v>
      </c>
      <c r="D521" s="45" t="s">
        <v>1322</v>
      </c>
      <c r="E521" s="45" t="s">
        <v>1213</v>
      </c>
      <c r="F521" s="45"/>
      <c r="G521" s="45" t="s">
        <v>344</v>
      </c>
      <c r="H521" s="45" t="s">
        <v>878</v>
      </c>
      <c r="I521" s="45" t="s">
        <v>37</v>
      </c>
      <c r="J521" s="48"/>
      <c r="K521" s="48" t="s">
        <v>346</v>
      </c>
      <c r="L521" s="48" t="e">
        <f>COUNTIF(#REF!,B521)</f>
        <v>#REF!</v>
      </c>
      <c r="M521" s="48">
        <f>COUNTIF($B$3:B521,B521)</f>
        <v>0</v>
      </c>
      <c r="N521" s="48" t="s">
        <v>72</v>
      </c>
      <c r="O521" s="50" t="s">
        <v>1325</v>
      </c>
      <c r="P521" s="52" t="s">
        <v>421</v>
      </c>
      <c r="Q521" s="53" t="s">
        <v>29</v>
      </c>
      <c r="R521" s="50" t="s">
        <v>41</v>
      </c>
      <c r="S521" t="str">
        <f>VLOOKUP(K521,联系方式!$B:$D,2,0)</f>
        <v>郭琳琳</v>
      </c>
      <c r="T521">
        <f>VLOOKUP(K521,联系方式!$B:$D,3,0)</f>
        <v>19313013533</v>
      </c>
    </row>
    <row r="522" ht="30" customHeight="1" spans="1:20">
      <c r="A522" s="44"/>
      <c r="B522" s="45"/>
      <c r="C522" s="45" t="s">
        <v>1321</v>
      </c>
      <c r="D522" s="45" t="s">
        <v>1322</v>
      </c>
      <c r="E522" s="45" t="s">
        <v>1213</v>
      </c>
      <c r="F522" s="45"/>
      <c r="G522" s="45" t="s">
        <v>344</v>
      </c>
      <c r="H522" s="45" t="s">
        <v>878</v>
      </c>
      <c r="I522" s="45" t="s">
        <v>37</v>
      </c>
      <c r="J522" s="48"/>
      <c r="K522" s="48" t="s">
        <v>354</v>
      </c>
      <c r="L522" s="48" t="e">
        <f>COUNTIF(#REF!,B522)</f>
        <v>#REF!</v>
      </c>
      <c r="M522" s="48">
        <f>COUNTIF($B$3:B522,B522)</f>
        <v>0</v>
      </c>
      <c r="N522" s="48" t="s">
        <v>72</v>
      </c>
      <c r="O522" s="50" t="s">
        <v>1326</v>
      </c>
      <c r="P522" s="52">
        <v>53800</v>
      </c>
      <c r="Q522" s="53" t="s">
        <v>29</v>
      </c>
      <c r="R522" s="50"/>
      <c r="S522" t="str">
        <f>VLOOKUP(K522,联系方式!$B:$D,2,0)</f>
        <v>张德武</v>
      </c>
      <c r="T522">
        <f>VLOOKUP(K522,联系方式!$B:$D,3,0)</f>
        <v>18795878838</v>
      </c>
    </row>
    <row r="523" ht="30" customHeight="1" spans="1:20">
      <c r="A523" s="44"/>
      <c r="B523" s="45"/>
      <c r="C523" s="45" t="s">
        <v>1321</v>
      </c>
      <c r="D523" s="45" t="s">
        <v>1322</v>
      </c>
      <c r="E523" s="45" t="s">
        <v>1213</v>
      </c>
      <c r="F523" s="45"/>
      <c r="G523" s="45" t="s">
        <v>344</v>
      </c>
      <c r="H523" s="45" t="s">
        <v>878</v>
      </c>
      <c r="I523" s="45" t="s">
        <v>37</v>
      </c>
      <c r="J523" s="48"/>
      <c r="K523" s="48" t="s">
        <v>51</v>
      </c>
      <c r="L523" s="48" t="e">
        <f>COUNTIF(#REF!,B523)</f>
        <v>#REF!</v>
      </c>
      <c r="M523" s="48">
        <f>COUNTIF($B$3:B523,B523)</f>
        <v>0</v>
      </c>
      <c r="N523" s="48" t="s">
        <v>72</v>
      </c>
      <c r="O523" s="50" t="s">
        <v>1326</v>
      </c>
      <c r="P523" s="52">
        <v>54000</v>
      </c>
      <c r="Q523" s="53" t="s">
        <v>29</v>
      </c>
      <c r="R523" s="50"/>
      <c r="S523" t="str">
        <f>VLOOKUP(K523,联系方式!$B:$D,2,0)</f>
        <v>何萍</v>
      </c>
      <c r="T523">
        <f>VLOOKUP(K523,联系方式!$B:$D,3,0)</f>
        <v>13720008445</v>
      </c>
    </row>
    <row r="524" ht="30" customHeight="1" spans="1:20">
      <c r="A524" s="44"/>
      <c r="B524" s="45"/>
      <c r="C524" s="45" t="s">
        <v>1321</v>
      </c>
      <c r="D524" s="45" t="s">
        <v>1322</v>
      </c>
      <c r="E524" s="45" t="s">
        <v>1213</v>
      </c>
      <c r="F524" s="45"/>
      <c r="G524" s="45" t="s">
        <v>344</v>
      </c>
      <c r="H524" s="45" t="s">
        <v>878</v>
      </c>
      <c r="I524" s="45" t="s">
        <v>37</v>
      </c>
      <c r="J524" s="48"/>
      <c r="K524" s="48" t="s">
        <v>230</v>
      </c>
      <c r="L524" s="48" t="e">
        <f>COUNTIF(#REF!,B524)</f>
        <v>#REF!</v>
      </c>
      <c r="M524" s="48">
        <f>COUNTIF($B$3:B524,B524)</f>
        <v>0</v>
      </c>
      <c r="N524" s="48" t="s">
        <v>470</v>
      </c>
      <c r="O524" s="50" t="s">
        <v>1327</v>
      </c>
      <c r="P524" s="52">
        <v>56000</v>
      </c>
      <c r="Q524" s="53" t="s">
        <v>29</v>
      </c>
      <c r="R524" s="50"/>
      <c r="S524" t="str">
        <f>VLOOKUP(K524,联系方式!$B:$D,2,0)</f>
        <v>韩梦</v>
      </c>
      <c r="T524">
        <f>VLOOKUP(K524,联系方式!$B:$D,3,0)</f>
        <v>13321106885</v>
      </c>
    </row>
    <row r="525" ht="30" customHeight="1" spans="1:20">
      <c r="A525" s="44">
        <v>181</v>
      </c>
      <c r="B525" s="45" t="s">
        <v>1330</v>
      </c>
      <c r="C525" s="45" t="s">
        <v>1331</v>
      </c>
      <c r="D525" s="45" t="s">
        <v>1332</v>
      </c>
      <c r="E525" s="45" t="s">
        <v>1333</v>
      </c>
      <c r="F525" s="45" t="s">
        <v>1334</v>
      </c>
      <c r="G525" s="45" t="s">
        <v>1235</v>
      </c>
      <c r="H525" s="45" t="s">
        <v>1335</v>
      </c>
      <c r="I525" s="45" t="s">
        <v>37</v>
      </c>
      <c r="J525" s="45"/>
      <c r="K525" s="48" t="s">
        <v>1336</v>
      </c>
      <c r="L525" s="48" t="e">
        <f>COUNTIF(#REF!,B525)</f>
        <v>#REF!</v>
      </c>
      <c r="M525" s="48">
        <f>COUNTIF($B$3:B525,B525)</f>
        <v>1</v>
      </c>
      <c r="N525" s="48" t="s">
        <v>39</v>
      </c>
      <c r="O525" s="50"/>
      <c r="P525" s="52">
        <v>56100</v>
      </c>
      <c r="Q525" s="53" t="s">
        <v>29</v>
      </c>
      <c r="R525" s="50"/>
      <c r="S525" t="str">
        <f>VLOOKUP(K525,联系方式!$B:$D,2,0)</f>
        <v>刘倩</v>
      </c>
      <c r="T525">
        <f>VLOOKUP(K525,联系方式!$B:$D,3,0)</f>
        <v>15120082457</v>
      </c>
    </row>
    <row r="526" ht="30" customHeight="1" spans="1:20">
      <c r="A526" s="44">
        <v>182</v>
      </c>
      <c r="B526" s="45" t="s">
        <v>1337</v>
      </c>
      <c r="C526" s="45" t="s">
        <v>1338</v>
      </c>
      <c r="D526" s="45" t="s">
        <v>1339</v>
      </c>
      <c r="E526" s="45" t="s">
        <v>1340</v>
      </c>
      <c r="F526" s="45" t="s">
        <v>1341</v>
      </c>
      <c r="G526" s="45" t="s">
        <v>58</v>
      </c>
      <c r="H526" s="45" t="s">
        <v>1342</v>
      </c>
      <c r="I526" s="45" t="s">
        <v>37</v>
      </c>
      <c r="J526" s="48"/>
      <c r="K526" s="48" t="s">
        <v>1343</v>
      </c>
      <c r="L526" s="48" t="e">
        <f>COUNTIF(#REF!,B526)</f>
        <v>#REF!</v>
      </c>
      <c r="M526" s="48">
        <f>COUNTIF($B$3:B526,B526)</f>
        <v>1</v>
      </c>
      <c r="N526" s="48" t="s">
        <v>39</v>
      </c>
      <c r="O526" s="50"/>
      <c r="P526" s="52" t="s">
        <v>1344</v>
      </c>
      <c r="Q526" s="53" t="s">
        <v>29</v>
      </c>
      <c r="R526" s="50" t="s">
        <v>41</v>
      </c>
      <c r="S526" t="str">
        <f>VLOOKUP(K526,联系方式!$B:$D,2,0)</f>
        <v>孙珊珊 </v>
      </c>
      <c r="T526">
        <f>VLOOKUP(K526,联系方式!$B:$D,3,0)</f>
        <v>13523407955</v>
      </c>
    </row>
    <row r="527" ht="30" customHeight="1" spans="1:20">
      <c r="A527" s="44"/>
      <c r="B527" s="45"/>
      <c r="C527" s="45" t="s">
        <v>1338</v>
      </c>
      <c r="D527" s="45" t="s">
        <v>1339</v>
      </c>
      <c r="E527" s="45" t="s">
        <v>1340</v>
      </c>
      <c r="F527" s="45" t="s">
        <v>1341</v>
      </c>
      <c r="G527" s="45" t="s">
        <v>58</v>
      </c>
      <c r="H527" s="45" t="s">
        <v>1342</v>
      </c>
      <c r="I527" s="45" t="s">
        <v>37</v>
      </c>
      <c r="J527" s="48"/>
      <c r="K527" s="48" t="s">
        <v>62</v>
      </c>
      <c r="L527" s="48" t="e">
        <f>COUNTIF(#REF!,B527)</f>
        <v>#REF!</v>
      </c>
      <c r="M527" s="48">
        <f>COUNTIF($B$3:B527,B527)</f>
        <v>0</v>
      </c>
      <c r="N527" s="48" t="s">
        <v>72</v>
      </c>
      <c r="O527" s="50" t="s">
        <v>1345</v>
      </c>
      <c r="P527" s="52">
        <v>61800</v>
      </c>
      <c r="Q527" s="53" t="s">
        <v>29</v>
      </c>
      <c r="R527" s="50"/>
      <c r="S527" t="str">
        <f>VLOOKUP(K527,联系方式!$B:$D,2,0)</f>
        <v>施春萍</v>
      </c>
      <c r="T527">
        <f>VLOOKUP(K527,联系方式!$B:$D,3,0)</f>
        <v>13929903007</v>
      </c>
    </row>
    <row r="528" customFormat="1" ht="30" customHeight="1" spans="1:20">
      <c r="A528" s="44"/>
      <c r="B528" s="45"/>
      <c r="C528" s="45" t="s">
        <v>1338</v>
      </c>
      <c r="D528" s="45" t="s">
        <v>1339</v>
      </c>
      <c r="E528" s="45" t="s">
        <v>1340</v>
      </c>
      <c r="F528" s="45" t="s">
        <v>1341</v>
      </c>
      <c r="G528" s="45" t="s">
        <v>58</v>
      </c>
      <c r="H528" s="45" t="s">
        <v>1342</v>
      </c>
      <c r="I528" s="45" t="s">
        <v>37</v>
      </c>
      <c r="J528" s="48"/>
      <c r="K528" s="48" t="s">
        <v>1346</v>
      </c>
      <c r="L528" s="48" t="e">
        <f>COUNTIF(#REF!,B528)</f>
        <v>#REF!</v>
      </c>
      <c r="M528" s="48">
        <f>COUNTIF($B$3:B528,B528)</f>
        <v>0</v>
      </c>
      <c r="N528" s="48" t="s">
        <v>39</v>
      </c>
      <c r="O528" s="50"/>
      <c r="P528" s="52">
        <v>52299</v>
      </c>
      <c r="Q528" s="53" t="s">
        <v>29</v>
      </c>
      <c r="R528" s="50"/>
      <c r="S528" t="str">
        <f>VLOOKUP(K528,联系方式!$B:$D,2,0)</f>
        <v>胡外杰</v>
      </c>
      <c r="T528">
        <f>VLOOKUP(K528,联系方式!$B:$D,3,0)</f>
        <v>13535440056</v>
      </c>
    </row>
    <row r="529" ht="30" customHeight="1" spans="1:20">
      <c r="A529" s="44">
        <v>183</v>
      </c>
      <c r="B529" s="45" t="s">
        <v>1347</v>
      </c>
      <c r="C529" s="45" t="s">
        <v>1348</v>
      </c>
      <c r="D529" s="45" t="s">
        <v>1349</v>
      </c>
      <c r="E529" s="45" t="s">
        <v>1333</v>
      </c>
      <c r="F529" s="45" t="s">
        <v>1334</v>
      </c>
      <c r="G529" s="45" t="s">
        <v>895</v>
      </c>
      <c r="H529" s="45" t="s">
        <v>1350</v>
      </c>
      <c r="I529" s="45" t="s">
        <v>37</v>
      </c>
      <c r="J529" s="48" t="s">
        <v>1351</v>
      </c>
      <c r="K529" s="48" t="s">
        <v>902</v>
      </c>
      <c r="L529" s="48" t="e">
        <f>COUNTIF(#REF!,B529)</f>
        <v>#REF!</v>
      </c>
      <c r="M529" s="48">
        <f>COUNTIF($B$3:B529,B529)</f>
        <v>1</v>
      </c>
      <c r="N529" s="48" t="s">
        <v>39</v>
      </c>
      <c r="O529" s="50"/>
      <c r="P529" s="52" t="s">
        <v>1352</v>
      </c>
      <c r="Q529" s="53" t="s">
        <v>29</v>
      </c>
      <c r="R529" s="50" t="s">
        <v>41</v>
      </c>
      <c r="S529" t="str">
        <f>VLOOKUP(K529,联系方式!$B:$D,2,0)</f>
        <v>王勇</v>
      </c>
      <c r="T529">
        <f>VLOOKUP(K529,联系方式!$B:$D,3,0)</f>
        <v>18016353812</v>
      </c>
    </row>
    <row r="530" ht="30" customHeight="1" spans="1:20">
      <c r="A530" s="44"/>
      <c r="B530" s="45"/>
      <c r="C530" s="45" t="s">
        <v>1348</v>
      </c>
      <c r="D530" s="45" t="s">
        <v>1349</v>
      </c>
      <c r="E530" s="45" t="s">
        <v>1333</v>
      </c>
      <c r="F530" s="45" t="s">
        <v>1334</v>
      </c>
      <c r="G530" s="45" t="s">
        <v>895</v>
      </c>
      <c r="H530" s="45" t="s">
        <v>1350</v>
      </c>
      <c r="I530" s="45" t="s">
        <v>37</v>
      </c>
      <c r="J530" s="48"/>
      <c r="K530" s="48" t="s">
        <v>906</v>
      </c>
      <c r="L530" s="48" t="e">
        <f>COUNTIF(#REF!,B530)</f>
        <v>#REF!</v>
      </c>
      <c r="M530" s="48">
        <f>COUNTIF($B$3:B530,B530)</f>
        <v>0</v>
      </c>
      <c r="N530" s="48" t="s">
        <v>39</v>
      </c>
      <c r="O530" s="50"/>
      <c r="P530" s="52">
        <v>0</v>
      </c>
      <c r="Q530" s="53" t="s">
        <v>29</v>
      </c>
      <c r="R530" s="50"/>
      <c r="S530" t="str">
        <f>VLOOKUP(K530,联系方式!$B:$D,2,0)</f>
        <v>尹欢</v>
      </c>
      <c r="T530">
        <f>VLOOKUP(K530,联系方式!$B:$D,3,0)</f>
        <v>13602603010</v>
      </c>
    </row>
    <row r="531" ht="30" customHeight="1" spans="1:20">
      <c r="A531" s="44">
        <v>184</v>
      </c>
      <c r="B531" s="45" t="s">
        <v>1353</v>
      </c>
      <c r="C531" s="45" t="s">
        <v>1354</v>
      </c>
      <c r="D531" s="45" t="s">
        <v>1355</v>
      </c>
      <c r="E531" s="45" t="s">
        <v>1340</v>
      </c>
      <c r="F531" s="45" t="s">
        <v>1341</v>
      </c>
      <c r="G531" s="45" t="s">
        <v>23</v>
      </c>
      <c r="H531" s="45" t="s">
        <v>1356</v>
      </c>
      <c r="I531" s="45" t="s">
        <v>37</v>
      </c>
      <c r="J531" s="48" t="s">
        <v>1357</v>
      </c>
      <c r="K531" s="48" t="s">
        <v>1262</v>
      </c>
      <c r="L531" s="48" t="e">
        <f>COUNTIF(#REF!,B531)</f>
        <v>#REF!</v>
      </c>
      <c r="M531" s="48">
        <f>COUNTIF($B$3:B531,B531)</f>
        <v>1</v>
      </c>
      <c r="N531" s="48" t="s">
        <v>585</v>
      </c>
      <c r="O531" s="50"/>
      <c r="P531" s="52" t="s">
        <v>1358</v>
      </c>
      <c r="Q531" s="53" t="s">
        <v>29</v>
      </c>
      <c r="R531" s="50"/>
      <c r="S531" t="str">
        <f>VLOOKUP(K531,联系方式!$B:$D,2,0)</f>
        <v>曹超</v>
      </c>
      <c r="T531">
        <f>VLOOKUP(K531,联系方式!$B:$D,3,0)</f>
        <v>18508444439</v>
      </c>
    </row>
    <row r="532" ht="30" customHeight="1" spans="1:20">
      <c r="A532" s="44">
        <v>185</v>
      </c>
      <c r="B532" s="45" t="s">
        <v>1359</v>
      </c>
      <c r="C532" s="45" t="s">
        <v>1360</v>
      </c>
      <c r="D532" s="45" t="s">
        <v>1361</v>
      </c>
      <c r="E532" s="45" t="s">
        <v>1362</v>
      </c>
      <c r="F532" s="45" t="s">
        <v>1363</v>
      </c>
      <c r="G532" s="45" t="s">
        <v>58</v>
      </c>
      <c r="H532" s="45" t="s">
        <v>1364</v>
      </c>
      <c r="I532" s="45" t="s">
        <v>37</v>
      </c>
      <c r="J532" s="48" t="s">
        <v>642</v>
      </c>
      <c r="K532" s="48" t="s">
        <v>97</v>
      </c>
      <c r="L532" s="48" t="e">
        <f>COUNTIF(#REF!,B532)</f>
        <v>#REF!</v>
      </c>
      <c r="M532" s="48">
        <f>COUNTIF($B$3:B532,B532)</f>
        <v>1</v>
      </c>
      <c r="N532" s="48" t="s">
        <v>254</v>
      </c>
      <c r="O532" s="50"/>
      <c r="P532" s="52">
        <v>42300</v>
      </c>
      <c r="Q532" s="53" t="s">
        <v>29</v>
      </c>
      <c r="R532" s="50"/>
      <c r="S532" t="str">
        <f>VLOOKUP(K532,联系方式!$B:$D,2,0)</f>
        <v>陆林容</v>
      </c>
      <c r="T532">
        <f>VLOOKUP(K532,联系方式!$B:$D,3,0)</f>
        <v>15260892229</v>
      </c>
    </row>
    <row r="533" ht="30" customHeight="1" spans="1:20">
      <c r="A533" s="44">
        <v>186</v>
      </c>
      <c r="B533" s="45" t="s">
        <v>1365</v>
      </c>
      <c r="C533" s="45" t="s">
        <v>1366</v>
      </c>
      <c r="D533" s="45" t="s">
        <v>1367</v>
      </c>
      <c r="E533" s="45" t="s">
        <v>1368</v>
      </c>
      <c r="F533" s="45"/>
      <c r="G533" s="45" t="s">
        <v>58</v>
      </c>
      <c r="H533" s="45" t="s">
        <v>1369</v>
      </c>
      <c r="I533" s="45" t="s">
        <v>37</v>
      </c>
      <c r="J533" s="48"/>
      <c r="K533" s="48" t="s">
        <v>97</v>
      </c>
      <c r="L533" s="48" t="e">
        <f>COUNTIF(#REF!,B533)</f>
        <v>#REF!</v>
      </c>
      <c r="M533" s="48">
        <f>COUNTIF($B$3:B533,B533)</f>
        <v>1</v>
      </c>
      <c r="N533" s="48" t="s">
        <v>254</v>
      </c>
      <c r="O533" s="50"/>
      <c r="P533" s="52">
        <v>31320</v>
      </c>
      <c r="Q533" s="53" t="s">
        <v>29</v>
      </c>
      <c r="R533" s="50"/>
      <c r="S533" t="str">
        <f>VLOOKUP(K533,联系方式!$B:$D,2,0)</f>
        <v>陆林容</v>
      </c>
      <c r="T533">
        <f>VLOOKUP(K533,联系方式!$B:$D,3,0)</f>
        <v>15260892229</v>
      </c>
    </row>
    <row r="534" ht="30" customHeight="1" spans="1:20">
      <c r="A534" s="44">
        <v>187</v>
      </c>
      <c r="B534" s="45" t="s">
        <v>1370</v>
      </c>
      <c r="C534" s="45" t="s">
        <v>1371</v>
      </c>
      <c r="D534" s="45" t="s">
        <v>1339</v>
      </c>
      <c r="E534" s="45" t="s">
        <v>1340</v>
      </c>
      <c r="F534" s="45" t="s">
        <v>1341</v>
      </c>
      <c r="G534" s="45" t="s">
        <v>58</v>
      </c>
      <c r="H534" s="45" t="s">
        <v>1372</v>
      </c>
      <c r="I534" s="45" t="s">
        <v>37</v>
      </c>
      <c r="J534" s="48" t="s">
        <v>1373</v>
      </c>
      <c r="K534" s="48" t="s">
        <v>289</v>
      </c>
      <c r="L534" s="48" t="e">
        <f>COUNTIF(#REF!,B534)</f>
        <v>#REF!</v>
      </c>
      <c r="M534" s="48">
        <f>COUNTIF($B$3:B534,B534)</f>
        <v>1</v>
      </c>
      <c r="N534" s="48" t="s">
        <v>470</v>
      </c>
      <c r="O534" s="50" t="s">
        <v>63</v>
      </c>
      <c r="P534" s="52" t="s">
        <v>1374</v>
      </c>
      <c r="Q534" s="53" t="s">
        <v>29</v>
      </c>
      <c r="R534" s="50" t="s">
        <v>41</v>
      </c>
      <c r="S534" t="str">
        <f>VLOOKUP(K534,联系方式!$B:$D,2,0)</f>
        <v>卢颖锋</v>
      </c>
      <c r="T534">
        <f>VLOOKUP(K534,联系方式!$B:$D,3,0)</f>
        <v>13889931818</v>
      </c>
    </row>
    <row r="535" ht="30" customHeight="1" spans="1:20">
      <c r="A535" s="44"/>
      <c r="B535" s="45"/>
      <c r="C535" s="45" t="s">
        <v>1371</v>
      </c>
      <c r="D535" s="45" t="s">
        <v>1339</v>
      </c>
      <c r="E535" s="45" t="s">
        <v>1340</v>
      </c>
      <c r="F535" s="45" t="s">
        <v>1341</v>
      </c>
      <c r="G535" s="45" t="s">
        <v>58</v>
      </c>
      <c r="H535" s="45" t="s">
        <v>1372</v>
      </c>
      <c r="I535" s="45" t="s">
        <v>37</v>
      </c>
      <c r="J535" s="48"/>
      <c r="K535" s="48" t="s">
        <v>1343</v>
      </c>
      <c r="L535" s="48" t="e">
        <f>COUNTIF(#REF!,B535)</f>
        <v>#REF!</v>
      </c>
      <c r="M535" s="48">
        <f>COUNTIF($B$3:B535,B535)</f>
        <v>0</v>
      </c>
      <c r="N535" s="48" t="s">
        <v>39</v>
      </c>
      <c r="O535" s="50"/>
      <c r="P535" s="52" t="s">
        <v>1344</v>
      </c>
      <c r="Q535" s="53" t="s">
        <v>29</v>
      </c>
      <c r="R535" s="50" t="s">
        <v>41</v>
      </c>
      <c r="S535" t="str">
        <f>VLOOKUP(K535,联系方式!$B:$D,2,0)</f>
        <v>孙珊珊 </v>
      </c>
      <c r="T535">
        <f>VLOOKUP(K535,联系方式!$B:$D,3,0)</f>
        <v>13523407955</v>
      </c>
    </row>
    <row r="536" ht="30" customHeight="1" spans="1:20">
      <c r="A536" s="44"/>
      <c r="B536" s="45"/>
      <c r="C536" s="45" t="s">
        <v>1371</v>
      </c>
      <c r="D536" s="45" t="s">
        <v>1339</v>
      </c>
      <c r="E536" s="45" t="s">
        <v>1340</v>
      </c>
      <c r="F536" s="45" t="s">
        <v>1341</v>
      </c>
      <c r="G536" s="45" t="s">
        <v>58</v>
      </c>
      <c r="H536" s="45" t="s">
        <v>1372</v>
      </c>
      <c r="I536" s="45" t="s">
        <v>37</v>
      </c>
      <c r="J536" s="48"/>
      <c r="K536" s="48" t="s">
        <v>63</v>
      </c>
      <c r="L536" s="48" t="e">
        <f>COUNTIF(#REF!,B536)</f>
        <v>#REF!</v>
      </c>
      <c r="M536" s="48">
        <f>COUNTIF($B$3:B536,B536)</f>
        <v>0</v>
      </c>
      <c r="N536" s="48" t="s">
        <v>72</v>
      </c>
      <c r="O536" s="50" t="s">
        <v>1345</v>
      </c>
      <c r="P536" s="52">
        <v>64800</v>
      </c>
      <c r="Q536" s="53" t="s">
        <v>29</v>
      </c>
      <c r="R536" s="50"/>
      <c r="S536" t="str">
        <f>VLOOKUP(K536,联系方式!$B:$D,2,0)</f>
        <v>张银惠</v>
      </c>
      <c r="T536" t="str">
        <f>VLOOKUP(K536,联系方式!$B:$D,3,0)</f>
        <v>13696961452</v>
      </c>
    </row>
    <row r="537" customFormat="1" ht="30" customHeight="1" spans="1:20">
      <c r="A537" s="44"/>
      <c r="B537" s="45"/>
      <c r="C537" s="45" t="s">
        <v>1371</v>
      </c>
      <c r="D537" s="45" t="s">
        <v>1339</v>
      </c>
      <c r="E537" s="45" t="s">
        <v>1340</v>
      </c>
      <c r="F537" s="45" t="s">
        <v>1341</v>
      </c>
      <c r="G537" s="45" t="s">
        <v>58</v>
      </c>
      <c r="H537" s="45" t="s">
        <v>1372</v>
      </c>
      <c r="I537" s="45" t="s">
        <v>37</v>
      </c>
      <c r="J537" s="48"/>
      <c r="K537" s="48" t="s">
        <v>62</v>
      </c>
      <c r="L537" s="48" t="e">
        <f>COUNTIF(#REF!,B537)</f>
        <v>#REF!</v>
      </c>
      <c r="M537" s="48">
        <f>COUNTIF($B$3:B537,B537)</f>
        <v>0</v>
      </c>
      <c r="N537" s="48" t="s">
        <v>72</v>
      </c>
      <c r="O537" s="50" t="s">
        <v>1345</v>
      </c>
      <c r="P537" s="52">
        <v>61800</v>
      </c>
      <c r="Q537" s="53" t="s">
        <v>29</v>
      </c>
      <c r="R537" s="50"/>
      <c r="S537" t="str">
        <f>VLOOKUP(K537,联系方式!$B:$D,2,0)</f>
        <v>施春萍</v>
      </c>
      <c r="T537">
        <f>VLOOKUP(K537,联系方式!$B:$D,3,0)</f>
        <v>13929903007</v>
      </c>
    </row>
    <row r="538" customFormat="1" ht="30" customHeight="1" spans="1:20">
      <c r="A538" s="44"/>
      <c r="B538" s="45"/>
      <c r="C538" s="45" t="s">
        <v>1371</v>
      </c>
      <c r="D538" s="45" t="s">
        <v>1339</v>
      </c>
      <c r="E538" s="45" t="s">
        <v>1340</v>
      </c>
      <c r="F538" s="45" t="s">
        <v>1341</v>
      </c>
      <c r="G538" s="45" t="s">
        <v>58</v>
      </c>
      <c r="H538" s="45" t="s">
        <v>1372</v>
      </c>
      <c r="I538" s="45" t="s">
        <v>37</v>
      </c>
      <c r="J538" s="48"/>
      <c r="K538" s="48" t="s">
        <v>1346</v>
      </c>
      <c r="L538" s="48" t="e">
        <f>COUNTIF(#REF!,B538)</f>
        <v>#REF!</v>
      </c>
      <c r="M538" s="48">
        <f>COUNTIF($B$3:B538,B538)</f>
        <v>0</v>
      </c>
      <c r="N538" s="48" t="s">
        <v>39</v>
      </c>
      <c r="O538" s="50"/>
      <c r="P538" s="52">
        <v>0</v>
      </c>
      <c r="Q538" s="53" t="s">
        <v>29</v>
      </c>
      <c r="R538" s="50"/>
      <c r="S538" t="str">
        <f>VLOOKUP(K538,联系方式!$B:$D,2,0)</f>
        <v>胡外杰</v>
      </c>
      <c r="T538">
        <f>VLOOKUP(K538,联系方式!$B:$D,3,0)</f>
        <v>13535440056</v>
      </c>
    </row>
    <row r="539" ht="30" customHeight="1" spans="1:20">
      <c r="A539" s="44">
        <v>188</v>
      </c>
      <c r="B539" s="45" t="s">
        <v>1375</v>
      </c>
      <c r="C539" s="45" t="s">
        <v>1376</v>
      </c>
      <c r="D539" s="45" t="s">
        <v>1377</v>
      </c>
      <c r="E539" s="45" t="s">
        <v>1378</v>
      </c>
      <c r="F539" s="45" t="s">
        <v>1379</v>
      </c>
      <c r="G539" s="45" t="s">
        <v>160</v>
      </c>
      <c r="H539" s="45" t="s">
        <v>1380</v>
      </c>
      <c r="I539" s="45" t="s">
        <v>37</v>
      </c>
      <c r="J539" s="48"/>
      <c r="K539" s="48" t="s">
        <v>247</v>
      </c>
      <c r="L539" s="48" t="e">
        <f>COUNTIF(#REF!,B539)</f>
        <v>#REF!</v>
      </c>
      <c r="M539" s="48">
        <f>COUNTIF($B$3:B539,B539)</f>
        <v>1</v>
      </c>
      <c r="N539" s="48" t="s">
        <v>39</v>
      </c>
      <c r="O539" s="50"/>
      <c r="P539" s="52">
        <v>58800</v>
      </c>
      <c r="Q539" s="53" t="s">
        <v>29</v>
      </c>
      <c r="R539" s="50" t="s">
        <v>41</v>
      </c>
      <c r="S539" t="str">
        <f>VLOOKUP(K539,联系方式!$B:$D,2,0)</f>
        <v>韩美玉</v>
      </c>
      <c r="T539">
        <f>VLOOKUP(K539,联系方式!$B:$D,3,0)</f>
        <v>15301892125</v>
      </c>
    </row>
    <row r="540" ht="30" customHeight="1" spans="1:20">
      <c r="A540" s="44"/>
      <c r="B540" s="45"/>
      <c r="C540" s="45" t="s">
        <v>1376</v>
      </c>
      <c r="D540" s="45" t="s">
        <v>1377</v>
      </c>
      <c r="E540" s="45" t="s">
        <v>1378</v>
      </c>
      <c r="F540" s="45" t="s">
        <v>1379</v>
      </c>
      <c r="G540" s="45" t="s">
        <v>160</v>
      </c>
      <c r="H540" s="45" t="s">
        <v>1380</v>
      </c>
      <c r="I540" s="45" t="s">
        <v>37</v>
      </c>
      <c r="J540" s="48"/>
      <c r="K540" s="48" t="s">
        <v>164</v>
      </c>
      <c r="L540" s="48" t="e">
        <f>COUNTIF(#REF!,B540)</f>
        <v>#REF!</v>
      </c>
      <c r="M540" s="48">
        <f>COUNTIF($B$3:B540,B540)</f>
        <v>0</v>
      </c>
      <c r="N540" s="48" t="s">
        <v>39</v>
      </c>
      <c r="O540" s="50"/>
      <c r="P540" s="52">
        <v>62800</v>
      </c>
      <c r="Q540" s="53" t="s">
        <v>29</v>
      </c>
      <c r="R540" s="50"/>
      <c r="S540" t="str">
        <f>VLOOKUP(K540,联系方式!$B:$D,2,0)</f>
        <v>江大卫</v>
      </c>
      <c r="T540">
        <f>VLOOKUP(K540,联系方式!$B:$D,3,0)</f>
        <v>18922405591</v>
      </c>
    </row>
    <row r="541" ht="30" customHeight="1" spans="1:20">
      <c r="A541" s="44">
        <v>189</v>
      </c>
      <c r="B541" s="45" t="s">
        <v>1381</v>
      </c>
      <c r="C541" s="45" t="s">
        <v>1382</v>
      </c>
      <c r="D541" s="45" t="s">
        <v>1383</v>
      </c>
      <c r="E541" s="45" t="s">
        <v>1333</v>
      </c>
      <c r="F541" s="45" t="s">
        <v>1334</v>
      </c>
      <c r="G541" s="45" t="s">
        <v>1384</v>
      </c>
      <c r="H541" s="45" t="s">
        <v>1364</v>
      </c>
      <c r="I541" s="45" t="s">
        <v>37</v>
      </c>
      <c r="J541" s="48"/>
      <c r="K541" s="48" t="s">
        <v>62</v>
      </c>
      <c r="L541" s="48" t="e">
        <f>COUNTIF(#REF!,B541)</f>
        <v>#REF!</v>
      </c>
      <c r="M541" s="48">
        <f>COUNTIF($B$3:B541,B541)</f>
        <v>1</v>
      </c>
      <c r="N541" s="48" t="s">
        <v>72</v>
      </c>
      <c r="O541" s="50" t="s">
        <v>1385</v>
      </c>
      <c r="P541" s="52" t="s">
        <v>1386</v>
      </c>
      <c r="Q541" s="53" t="s">
        <v>29</v>
      </c>
      <c r="R541" s="50" t="s">
        <v>41</v>
      </c>
      <c r="S541" t="str">
        <f>VLOOKUP(K541,联系方式!$B:$D,2,0)</f>
        <v>施春萍</v>
      </c>
      <c r="T541">
        <f>VLOOKUP(K541,联系方式!$B:$D,3,0)</f>
        <v>13929903007</v>
      </c>
    </row>
    <row r="542" ht="30" customHeight="1" spans="1:20">
      <c r="A542" s="44"/>
      <c r="B542" s="45"/>
      <c r="C542" s="45" t="s">
        <v>1382</v>
      </c>
      <c r="D542" s="45" t="s">
        <v>1383</v>
      </c>
      <c r="E542" s="45" t="s">
        <v>1333</v>
      </c>
      <c r="F542" s="45" t="s">
        <v>1334</v>
      </c>
      <c r="G542" s="45" t="s">
        <v>1384</v>
      </c>
      <c r="H542" s="45" t="s">
        <v>1364</v>
      </c>
      <c r="I542" s="45" t="s">
        <v>37</v>
      </c>
      <c r="J542" s="48"/>
      <c r="K542" s="48" t="s">
        <v>63</v>
      </c>
      <c r="L542" s="48" t="e">
        <f>COUNTIF(#REF!,B542)</f>
        <v>#REF!</v>
      </c>
      <c r="M542" s="48">
        <f>COUNTIF($B$3:B542,B542)</f>
        <v>0</v>
      </c>
      <c r="N542" s="48" t="s">
        <v>585</v>
      </c>
      <c r="O542" s="50"/>
      <c r="P542" s="52" t="s">
        <v>1387</v>
      </c>
      <c r="Q542" s="53" t="s">
        <v>29</v>
      </c>
      <c r="R542" s="50" t="s">
        <v>41</v>
      </c>
      <c r="S542" t="str">
        <f>VLOOKUP(K542,联系方式!$B:$D,2,0)</f>
        <v>张银惠</v>
      </c>
      <c r="T542" t="str">
        <f>VLOOKUP(K542,联系方式!$B:$D,3,0)</f>
        <v>13696961452</v>
      </c>
    </row>
    <row r="543" ht="30" customHeight="1" spans="1:20">
      <c r="A543" s="44"/>
      <c r="B543" s="45"/>
      <c r="C543" s="45" t="s">
        <v>1382</v>
      </c>
      <c r="D543" s="45" t="s">
        <v>1383</v>
      </c>
      <c r="E543" s="45" t="s">
        <v>1333</v>
      </c>
      <c r="F543" s="45" t="s">
        <v>1334</v>
      </c>
      <c r="G543" s="45" t="s">
        <v>1384</v>
      </c>
      <c r="H543" s="45" t="s">
        <v>1364</v>
      </c>
      <c r="I543" s="45" t="s">
        <v>37</v>
      </c>
      <c r="J543" s="48"/>
      <c r="K543" s="48" t="s">
        <v>90</v>
      </c>
      <c r="L543" s="48" t="e">
        <f>COUNTIF(#REF!,B543)</f>
        <v>#REF!</v>
      </c>
      <c r="M543" s="48">
        <f>COUNTIF($B$3:B543,B543)</f>
        <v>0</v>
      </c>
      <c r="N543" s="48" t="s">
        <v>39</v>
      </c>
      <c r="O543" s="50"/>
      <c r="P543" s="52">
        <v>58000</v>
      </c>
      <c r="Q543" s="53" t="s">
        <v>29</v>
      </c>
      <c r="R543" s="50"/>
      <c r="S543" t="str">
        <f>VLOOKUP(K543,联系方式!$B:$D,2,0)</f>
        <v>陈意珍</v>
      </c>
      <c r="T543">
        <f>VLOOKUP(K543,联系方式!$B:$D,3,0)</f>
        <v>13710822262</v>
      </c>
    </row>
    <row r="544" ht="30" customHeight="1" spans="1:20">
      <c r="A544" s="44"/>
      <c r="B544" s="45"/>
      <c r="C544" s="45" t="s">
        <v>1382</v>
      </c>
      <c r="D544" s="45" t="s">
        <v>1383</v>
      </c>
      <c r="E544" s="45" t="s">
        <v>1333</v>
      </c>
      <c r="F544" s="45" t="s">
        <v>1334</v>
      </c>
      <c r="G544" s="45" t="s">
        <v>1384</v>
      </c>
      <c r="H544" s="45" t="s">
        <v>1364</v>
      </c>
      <c r="I544" s="45" t="s">
        <v>37</v>
      </c>
      <c r="J544" s="48"/>
      <c r="K544" s="48" t="s">
        <v>1388</v>
      </c>
      <c r="L544" s="48" t="e">
        <f>COUNTIF(#REF!,B544)</f>
        <v>#REF!</v>
      </c>
      <c r="M544" s="48">
        <f>COUNTIF($B$3:B544,B544)</f>
        <v>0</v>
      </c>
      <c r="N544" s="48" t="s">
        <v>72</v>
      </c>
      <c r="O544" s="50" t="s">
        <v>1389</v>
      </c>
      <c r="P544" s="52">
        <v>49320</v>
      </c>
      <c r="Q544" s="53" t="s">
        <v>29</v>
      </c>
      <c r="R544" s="50"/>
      <c r="S544" t="e">
        <f>VLOOKUP(K544,联系方式!$B:$D,2,0)</f>
        <v>#N/A</v>
      </c>
      <c r="T544" t="e">
        <f>VLOOKUP(K544,联系方式!$B:$D,3,0)</f>
        <v>#N/A</v>
      </c>
    </row>
    <row r="545" ht="30" customHeight="1" spans="1:20">
      <c r="A545" s="44">
        <v>190</v>
      </c>
      <c r="B545" s="45" t="s">
        <v>1390</v>
      </c>
      <c r="C545" s="45" t="s">
        <v>1391</v>
      </c>
      <c r="D545" s="45" t="s">
        <v>1392</v>
      </c>
      <c r="E545" s="45" t="s">
        <v>1333</v>
      </c>
      <c r="F545" s="45" t="s">
        <v>1334</v>
      </c>
      <c r="G545" s="45" t="s">
        <v>146</v>
      </c>
      <c r="H545" s="45" t="s">
        <v>1393</v>
      </c>
      <c r="I545" s="45" t="s">
        <v>25</v>
      </c>
      <c r="J545" s="48"/>
      <c r="K545" s="48" t="s">
        <v>149</v>
      </c>
      <c r="L545" s="48" t="e">
        <f>COUNTIF(#REF!,B545)</f>
        <v>#REF!</v>
      </c>
      <c r="M545" s="48">
        <f>COUNTIF($B$3:B545,B545)</f>
        <v>1</v>
      </c>
      <c r="N545" s="48" t="s">
        <v>27</v>
      </c>
      <c r="O545" s="50"/>
      <c r="P545" s="52">
        <v>42800</v>
      </c>
      <c r="Q545" s="53" t="s">
        <v>29</v>
      </c>
      <c r="R545" s="50"/>
      <c r="S545" t="str">
        <f>VLOOKUP(K545,联系方式!$B:$D,2,0)</f>
        <v>章敏卿</v>
      </c>
      <c r="T545">
        <f>VLOOKUP(K545,联系方式!$B:$D,3,0)</f>
        <v>18816993707</v>
      </c>
    </row>
    <row r="546" ht="30" customHeight="1" spans="1:20">
      <c r="A546" s="44">
        <v>191</v>
      </c>
      <c r="B546" s="45" t="s">
        <v>1394</v>
      </c>
      <c r="C546" s="45" t="s">
        <v>1395</v>
      </c>
      <c r="D546" s="45" t="s">
        <v>1396</v>
      </c>
      <c r="E546" s="45" t="s">
        <v>1378</v>
      </c>
      <c r="F546" s="45" t="s">
        <v>1379</v>
      </c>
      <c r="G546" s="45" t="s">
        <v>251</v>
      </c>
      <c r="H546" s="45" t="s">
        <v>299</v>
      </c>
      <c r="I546" s="45" t="s">
        <v>37</v>
      </c>
      <c r="J546" s="48"/>
      <c r="K546" s="48" t="s">
        <v>758</v>
      </c>
      <c r="L546" s="48" t="e">
        <f>COUNTIF(#REF!,B546)</f>
        <v>#REF!</v>
      </c>
      <c r="M546" s="48">
        <f>COUNTIF($B$3:B546,B546)</f>
        <v>1</v>
      </c>
      <c r="N546" s="48" t="s">
        <v>39</v>
      </c>
      <c r="O546" s="50"/>
      <c r="P546" s="52" t="s">
        <v>1397</v>
      </c>
      <c r="Q546" s="53" t="s">
        <v>29</v>
      </c>
      <c r="R546" s="50" t="s">
        <v>41</v>
      </c>
      <c r="S546" t="str">
        <f>VLOOKUP(K546,联系方式!$B:$D,2,0)</f>
        <v>瞿女士</v>
      </c>
      <c r="T546">
        <f>VLOOKUP(K546,联系方式!$B:$D,3,0)</f>
        <v>13001940919</v>
      </c>
    </row>
    <row r="547" ht="30" customHeight="1" spans="1:20">
      <c r="A547" s="44"/>
      <c r="B547" s="45"/>
      <c r="C547" s="45" t="s">
        <v>1395</v>
      </c>
      <c r="D547" s="45" t="s">
        <v>1396</v>
      </c>
      <c r="E547" s="45" t="s">
        <v>1378</v>
      </c>
      <c r="F547" s="45" t="s">
        <v>1379</v>
      </c>
      <c r="G547" s="45" t="s">
        <v>251</v>
      </c>
      <c r="H547" s="45" t="s">
        <v>299</v>
      </c>
      <c r="I547" s="45" t="s">
        <v>37</v>
      </c>
      <c r="J547" s="48"/>
      <c r="K547" s="48" t="s">
        <v>90</v>
      </c>
      <c r="L547" s="48" t="e">
        <f>COUNTIF(#REF!,B547)</f>
        <v>#REF!</v>
      </c>
      <c r="M547" s="48">
        <f>COUNTIF($B$3:B547,B547)</f>
        <v>0</v>
      </c>
      <c r="N547" s="48" t="s">
        <v>72</v>
      </c>
      <c r="O547" s="50" t="s">
        <v>340</v>
      </c>
      <c r="P547" s="52" t="s">
        <v>1398</v>
      </c>
      <c r="Q547" s="53" t="s">
        <v>29</v>
      </c>
      <c r="R547" s="50" t="s">
        <v>41</v>
      </c>
      <c r="S547" t="str">
        <f>VLOOKUP(K547,联系方式!$B:$D,2,0)</f>
        <v>陈意珍</v>
      </c>
      <c r="T547">
        <f>VLOOKUP(K547,联系方式!$B:$D,3,0)</f>
        <v>13710822262</v>
      </c>
    </row>
    <row r="548" ht="30" customHeight="1" spans="1:20">
      <c r="A548" s="44"/>
      <c r="B548" s="45"/>
      <c r="C548" s="45" t="s">
        <v>1395</v>
      </c>
      <c r="D548" s="45" t="s">
        <v>1396</v>
      </c>
      <c r="E548" s="45" t="s">
        <v>1378</v>
      </c>
      <c r="F548" s="45" t="s">
        <v>1379</v>
      </c>
      <c r="G548" s="45" t="s">
        <v>251</v>
      </c>
      <c r="H548" s="45" t="s">
        <v>299</v>
      </c>
      <c r="I548" s="45" t="s">
        <v>37</v>
      </c>
      <c r="J548" s="48"/>
      <c r="K548" s="48" t="s">
        <v>340</v>
      </c>
      <c r="L548" s="48" t="e">
        <f>COUNTIF(#REF!,B548)</f>
        <v>#REF!</v>
      </c>
      <c r="M548" s="48">
        <f>COUNTIF($B$3:B548,B548)</f>
        <v>0</v>
      </c>
      <c r="N548" s="48" t="s">
        <v>39</v>
      </c>
      <c r="O548" s="50"/>
      <c r="P548" s="52">
        <v>45000</v>
      </c>
      <c r="Q548" s="53" t="s">
        <v>29</v>
      </c>
      <c r="R548" s="50"/>
      <c r="S548" t="str">
        <f>VLOOKUP(K548,联系方式!$B:$D,2,0)</f>
        <v>邵雨竹</v>
      </c>
      <c r="T548" t="str">
        <f>VLOOKUP(K548,联系方式!$B:$D,3,0)</f>
        <v>020-89128188</v>
      </c>
    </row>
    <row r="549" ht="30" customHeight="1" spans="1:20">
      <c r="A549" s="44"/>
      <c r="B549" s="45"/>
      <c r="C549" s="45" t="s">
        <v>1395</v>
      </c>
      <c r="D549" s="45" t="s">
        <v>1396</v>
      </c>
      <c r="E549" s="45" t="s">
        <v>1378</v>
      </c>
      <c r="F549" s="45" t="s">
        <v>1379</v>
      </c>
      <c r="G549" s="45" t="s">
        <v>251</v>
      </c>
      <c r="H549" s="45" t="s">
        <v>299</v>
      </c>
      <c r="I549" s="45" t="s">
        <v>37</v>
      </c>
      <c r="J549" s="48"/>
      <c r="K549" s="48" t="s">
        <v>764</v>
      </c>
      <c r="L549" s="48" t="e">
        <f>COUNTIF(#REF!,B549)</f>
        <v>#REF!</v>
      </c>
      <c r="M549" s="48">
        <f>COUNTIF($B$3:B549,B549)</f>
        <v>0</v>
      </c>
      <c r="N549" s="48" t="s">
        <v>72</v>
      </c>
      <c r="O549" s="50" t="s">
        <v>340</v>
      </c>
      <c r="P549" s="52">
        <v>45000</v>
      </c>
      <c r="Q549" s="53" t="s">
        <v>29</v>
      </c>
      <c r="R549" s="50"/>
      <c r="S549" t="str">
        <f>VLOOKUP(K549,联系方式!$B:$D,2,0)</f>
        <v>龙昱</v>
      </c>
      <c r="T549">
        <f>VLOOKUP(K549,联系方式!$B:$D,3,0)</f>
        <v>13420251416</v>
      </c>
    </row>
    <row r="550" ht="30" customHeight="1" spans="1:20">
      <c r="A550" s="44">
        <v>192</v>
      </c>
      <c r="B550" s="45" t="s">
        <v>1399</v>
      </c>
      <c r="C550" s="45" t="s">
        <v>1400</v>
      </c>
      <c r="D550" s="45" t="s">
        <v>1401</v>
      </c>
      <c r="E550" s="45" t="s">
        <v>1340</v>
      </c>
      <c r="F550" s="45" t="s">
        <v>1402</v>
      </c>
      <c r="G550" s="45" t="s">
        <v>58</v>
      </c>
      <c r="H550" s="45" t="s">
        <v>740</v>
      </c>
      <c r="I550" s="45" t="s">
        <v>37</v>
      </c>
      <c r="J550" s="48"/>
      <c r="K550" s="48" t="s">
        <v>1093</v>
      </c>
      <c r="L550" s="48" t="e">
        <f>COUNTIF(#REF!,B550)</f>
        <v>#REF!</v>
      </c>
      <c r="M550" s="48">
        <f>COUNTIF($B$3:B550,B550)</f>
        <v>1</v>
      </c>
      <c r="N550" s="48" t="s">
        <v>39</v>
      </c>
      <c r="O550" s="50"/>
      <c r="P550" s="52">
        <v>45800</v>
      </c>
      <c r="Q550" s="53" t="s">
        <v>29</v>
      </c>
      <c r="R550" s="50"/>
      <c r="S550" t="str">
        <f>VLOOKUP(K550,联系方式!$B:$D,2,0)</f>
        <v>王金晶</v>
      </c>
      <c r="T550">
        <f>VLOOKUP(K550,联系方式!$B:$D,3,0)</f>
        <v>13764636243</v>
      </c>
    </row>
    <row r="551" ht="30" customHeight="1" spans="1:20">
      <c r="A551" s="44">
        <v>193</v>
      </c>
      <c r="B551" s="45" t="s">
        <v>1403</v>
      </c>
      <c r="C551" s="45" t="s">
        <v>1404</v>
      </c>
      <c r="D551" s="45" t="s">
        <v>1405</v>
      </c>
      <c r="E551" s="45" t="s">
        <v>1333</v>
      </c>
      <c r="F551" s="45" t="s">
        <v>1334</v>
      </c>
      <c r="G551" s="45" t="s">
        <v>262</v>
      </c>
      <c r="H551" s="45" t="s">
        <v>1406</v>
      </c>
      <c r="I551" s="45" t="s">
        <v>37</v>
      </c>
      <c r="J551" s="48" t="s">
        <v>382</v>
      </c>
      <c r="K551" s="48" t="s">
        <v>1015</v>
      </c>
      <c r="L551" s="48" t="e">
        <f>COUNTIF(#REF!,B551)</f>
        <v>#REF!</v>
      </c>
      <c r="M551" s="48">
        <f>COUNTIF($B$3:B551,B551)</f>
        <v>1</v>
      </c>
      <c r="N551" s="48" t="s">
        <v>39</v>
      </c>
      <c r="O551" s="50"/>
      <c r="P551" s="52" t="s">
        <v>1407</v>
      </c>
      <c r="Q551" s="53" t="s">
        <v>29</v>
      </c>
      <c r="R551" s="50" t="s">
        <v>41</v>
      </c>
      <c r="S551" t="str">
        <f>VLOOKUP(K551,联系方式!$B:$D,2,0)</f>
        <v>陈媛媛</v>
      </c>
      <c r="T551">
        <f>VLOOKUP(K551,联系方式!$B:$D,3,0)</f>
        <v>18810501750</v>
      </c>
    </row>
    <row r="552" ht="30" customHeight="1" spans="1:20">
      <c r="A552" s="44"/>
      <c r="B552" s="45"/>
      <c r="C552" s="45" t="s">
        <v>1404</v>
      </c>
      <c r="D552" s="45" t="s">
        <v>1405</v>
      </c>
      <c r="E552" s="45" t="s">
        <v>1333</v>
      </c>
      <c r="F552" s="45" t="s">
        <v>1334</v>
      </c>
      <c r="G552" s="45" t="s">
        <v>262</v>
      </c>
      <c r="H552" s="45" t="s">
        <v>1406</v>
      </c>
      <c r="I552" s="45" t="s">
        <v>37</v>
      </c>
      <c r="J552" s="48"/>
      <c r="K552" s="48" t="s">
        <v>598</v>
      </c>
      <c r="L552" s="48" t="e">
        <f>COUNTIF(#REF!,B552)</f>
        <v>#REF!</v>
      </c>
      <c r="M552" s="48">
        <f>COUNTIF($B$3:B552,B552)</f>
        <v>0</v>
      </c>
      <c r="N552" s="48" t="s">
        <v>39</v>
      </c>
      <c r="O552" s="50"/>
      <c r="P552" s="52" t="s">
        <v>1408</v>
      </c>
      <c r="Q552" s="53" t="s">
        <v>29</v>
      </c>
      <c r="R552" s="50" t="s">
        <v>41</v>
      </c>
      <c r="S552" t="str">
        <f>VLOOKUP(K552,联系方式!$B:$D,2,0)</f>
        <v>吴晶</v>
      </c>
      <c r="T552">
        <f>VLOOKUP(K552,联系方式!$B:$D,3,0)</f>
        <v>13388600680</v>
      </c>
    </row>
    <row r="553" ht="30" customHeight="1" spans="1:20">
      <c r="A553" s="44"/>
      <c r="B553" s="45"/>
      <c r="C553" s="45" t="s">
        <v>1404</v>
      </c>
      <c r="D553" s="45" t="s">
        <v>1405</v>
      </c>
      <c r="E553" s="45" t="s">
        <v>1333</v>
      </c>
      <c r="F553" s="45" t="s">
        <v>1334</v>
      </c>
      <c r="G553" s="45" t="s">
        <v>262</v>
      </c>
      <c r="H553" s="45" t="s">
        <v>1406</v>
      </c>
      <c r="I553" s="45" t="s">
        <v>37</v>
      </c>
      <c r="J553" s="48"/>
      <c r="K553" s="48" t="s">
        <v>265</v>
      </c>
      <c r="L553" s="48" t="e">
        <f>COUNTIF(#REF!,B553)</f>
        <v>#REF!</v>
      </c>
      <c r="M553" s="48">
        <f>COUNTIF($B$3:B553,B553)</f>
        <v>0</v>
      </c>
      <c r="N553" s="48" t="s">
        <v>72</v>
      </c>
      <c r="O553" s="50" t="s">
        <v>1409</v>
      </c>
      <c r="P553" s="52">
        <v>72500</v>
      </c>
      <c r="Q553" s="53" t="s">
        <v>29</v>
      </c>
      <c r="R553" s="50" t="s">
        <v>41</v>
      </c>
      <c r="S553" t="str">
        <f>VLOOKUP(K553,联系方式!$B:$D,2,0)</f>
        <v>邱雅萍</v>
      </c>
      <c r="T553">
        <f>VLOOKUP(K553,联系方式!$B:$D,3,0)</f>
        <v>13606062786</v>
      </c>
    </row>
    <row r="554" ht="30" customHeight="1" spans="1:20">
      <c r="A554" s="44"/>
      <c r="B554" s="45"/>
      <c r="C554" s="45" t="s">
        <v>1404</v>
      </c>
      <c r="D554" s="45" t="s">
        <v>1405</v>
      </c>
      <c r="E554" s="45" t="s">
        <v>1333</v>
      </c>
      <c r="F554" s="45" t="s">
        <v>1334</v>
      </c>
      <c r="G554" s="45" t="s">
        <v>262</v>
      </c>
      <c r="H554" s="45" t="s">
        <v>1406</v>
      </c>
      <c r="I554" s="45" t="s">
        <v>37</v>
      </c>
      <c r="J554" s="48"/>
      <c r="K554" s="48" t="s">
        <v>269</v>
      </c>
      <c r="L554" s="48" t="e">
        <f>COUNTIF(#REF!,B554)</f>
        <v>#REF!</v>
      </c>
      <c r="M554" s="48">
        <f>COUNTIF($B$3:B554,B554)</f>
        <v>0</v>
      </c>
      <c r="N554" s="48" t="s">
        <v>39</v>
      </c>
      <c r="O554" s="50"/>
      <c r="P554" s="52" t="s">
        <v>1143</v>
      </c>
      <c r="Q554" s="53" t="s">
        <v>29</v>
      </c>
      <c r="R554" s="50" t="s">
        <v>41</v>
      </c>
      <c r="S554" t="str">
        <f>VLOOKUP(K554,联系方式!$B:$D,2,0)</f>
        <v>吴丽云</v>
      </c>
      <c r="T554">
        <f>VLOOKUP(K554,联系方式!$B:$D,3,0)</f>
        <v>18750782081</v>
      </c>
    </row>
    <row r="555" ht="30" customHeight="1" spans="1:20">
      <c r="A555" s="44"/>
      <c r="B555" s="45"/>
      <c r="C555" s="45" t="s">
        <v>1404</v>
      </c>
      <c r="D555" s="45" t="s">
        <v>1405</v>
      </c>
      <c r="E555" s="45" t="s">
        <v>1333</v>
      </c>
      <c r="F555" s="45" t="s">
        <v>1334</v>
      </c>
      <c r="G555" s="45" t="s">
        <v>262</v>
      </c>
      <c r="H555" s="45" t="s">
        <v>1406</v>
      </c>
      <c r="I555" s="45" t="s">
        <v>37</v>
      </c>
      <c r="J555" s="48"/>
      <c r="K555" s="48" t="s">
        <v>1410</v>
      </c>
      <c r="L555" s="48" t="e">
        <f>COUNTIF(#REF!,B555)</f>
        <v>#REF!</v>
      </c>
      <c r="M555" s="48">
        <f>COUNTIF($B$3:B555,B555)</f>
        <v>0</v>
      </c>
      <c r="N555" s="48" t="s">
        <v>39</v>
      </c>
      <c r="O555" s="50"/>
      <c r="P555" s="52" t="s">
        <v>1411</v>
      </c>
      <c r="Q555" s="53" t="s">
        <v>29</v>
      </c>
      <c r="R555" s="50" t="s">
        <v>41</v>
      </c>
      <c r="S555" t="str">
        <f>VLOOKUP(K555,联系方式!$B:$D,2,0)</f>
        <v>王芳</v>
      </c>
      <c r="T555">
        <f>VLOOKUP(K555,联系方式!$B:$D,3,0)</f>
        <v>18094362129</v>
      </c>
    </row>
    <row r="556" ht="30" customHeight="1" spans="1:20">
      <c r="A556" s="44"/>
      <c r="B556" s="45"/>
      <c r="C556" s="45" t="s">
        <v>1404</v>
      </c>
      <c r="D556" s="45" t="s">
        <v>1405</v>
      </c>
      <c r="E556" s="45" t="s">
        <v>1333</v>
      </c>
      <c r="F556" s="45" t="s">
        <v>1334</v>
      </c>
      <c r="G556" s="45" t="s">
        <v>262</v>
      </c>
      <c r="H556" s="45" t="s">
        <v>1406</v>
      </c>
      <c r="I556" s="45" t="s">
        <v>37</v>
      </c>
      <c r="J556" s="48"/>
      <c r="K556" s="48" t="s">
        <v>600</v>
      </c>
      <c r="L556" s="48" t="e">
        <f>COUNTIF(#REF!,B556)</f>
        <v>#REF!</v>
      </c>
      <c r="M556" s="48">
        <f>COUNTIF($B$3:B556,B556)</f>
        <v>0</v>
      </c>
      <c r="N556" s="48" t="s">
        <v>39</v>
      </c>
      <c r="O556" s="50"/>
      <c r="P556" s="52">
        <v>79000</v>
      </c>
      <c r="Q556" s="53" t="s">
        <v>29</v>
      </c>
      <c r="R556" s="50"/>
      <c r="S556" t="str">
        <f>VLOOKUP(K556,联系方式!$B:$D,2,0)</f>
        <v>梁穗港</v>
      </c>
      <c r="T556">
        <f>VLOOKUP(K556,联系方式!$B:$D,3,0)</f>
        <v>19927554002</v>
      </c>
    </row>
    <row r="557" ht="30" customHeight="1" spans="1:20">
      <c r="A557" s="44"/>
      <c r="B557" s="45"/>
      <c r="C557" s="45" t="s">
        <v>1404</v>
      </c>
      <c r="D557" s="45" t="s">
        <v>1405</v>
      </c>
      <c r="E557" s="45" t="s">
        <v>1333</v>
      </c>
      <c r="F557" s="45" t="s">
        <v>1334</v>
      </c>
      <c r="G557" s="45" t="s">
        <v>262</v>
      </c>
      <c r="H557" s="45" t="s">
        <v>1406</v>
      </c>
      <c r="I557" s="45" t="s">
        <v>37</v>
      </c>
      <c r="J557" s="48"/>
      <c r="K557" s="48" t="s">
        <v>1412</v>
      </c>
      <c r="L557" s="48" t="e">
        <f>COUNTIF(#REF!,B557)</f>
        <v>#REF!</v>
      </c>
      <c r="M557" s="48">
        <f>COUNTIF($B$3:B557,B557)</f>
        <v>0</v>
      </c>
      <c r="N557" s="48" t="s">
        <v>39</v>
      </c>
      <c r="O557" s="50"/>
      <c r="P557" s="52">
        <v>72500</v>
      </c>
      <c r="Q557" s="53" t="s">
        <v>29</v>
      </c>
      <c r="R557" s="50"/>
      <c r="S557" t="str">
        <f>VLOOKUP(K557,联系方式!$B:$D,2,0)</f>
        <v>吴蕾</v>
      </c>
      <c r="T557">
        <f>VLOOKUP(K557,联系方式!$B:$D,3,0)</f>
        <v>57156009612</v>
      </c>
    </row>
    <row r="558" ht="30" customHeight="1" spans="1:20">
      <c r="A558" s="44"/>
      <c r="B558" s="45"/>
      <c r="C558" s="45" t="s">
        <v>1404</v>
      </c>
      <c r="D558" s="45" t="s">
        <v>1405</v>
      </c>
      <c r="E558" s="45" t="s">
        <v>1333</v>
      </c>
      <c r="F558" s="45" t="s">
        <v>1334</v>
      </c>
      <c r="G558" s="45" t="s">
        <v>262</v>
      </c>
      <c r="H558" s="45" t="s">
        <v>1406</v>
      </c>
      <c r="I558" s="45" t="s">
        <v>37</v>
      </c>
      <c r="J558" s="48"/>
      <c r="K558" s="48" t="s">
        <v>267</v>
      </c>
      <c r="L558" s="48" t="e">
        <f>COUNTIF(#REF!,B558)</f>
        <v>#REF!</v>
      </c>
      <c r="M558" s="48">
        <f>COUNTIF($B$3:B558,B558)</f>
        <v>0</v>
      </c>
      <c r="N558" s="48" t="s">
        <v>39</v>
      </c>
      <c r="O558" s="50"/>
      <c r="P558" s="52">
        <v>72500</v>
      </c>
      <c r="Q558" s="53" t="s">
        <v>29</v>
      </c>
      <c r="R558" s="50"/>
      <c r="S558" t="str">
        <f>VLOOKUP(K558,联系方式!$B:$D,2,0)</f>
        <v>王姣</v>
      </c>
      <c r="T558">
        <f>VLOOKUP(K558,联系方式!$B:$D,3,0)</f>
        <v>15800323804</v>
      </c>
    </row>
    <row r="559" ht="30" customHeight="1" spans="1:20">
      <c r="A559" s="44"/>
      <c r="B559" s="45"/>
      <c r="C559" s="45" t="s">
        <v>1404</v>
      </c>
      <c r="D559" s="45" t="s">
        <v>1405</v>
      </c>
      <c r="E559" s="45" t="s">
        <v>1333</v>
      </c>
      <c r="F559" s="45" t="s">
        <v>1334</v>
      </c>
      <c r="G559" s="45" t="s">
        <v>262</v>
      </c>
      <c r="H559" s="45" t="s">
        <v>1406</v>
      </c>
      <c r="I559" s="45" t="s">
        <v>37</v>
      </c>
      <c r="J559" s="48"/>
      <c r="K559" s="48" t="s">
        <v>268</v>
      </c>
      <c r="L559" s="48" t="e">
        <f>COUNTIF(#REF!,B559)</f>
        <v>#REF!</v>
      </c>
      <c r="M559" s="48">
        <f>COUNTIF($B$3:B559,B559)</f>
        <v>0</v>
      </c>
      <c r="N559" s="48" t="s">
        <v>39</v>
      </c>
      <c r="O559" s="50"/>
      <c r="P559" s="52">
        <v>64800</v>
      </c>
      <c r="Q559" s="53" t="s">
        <v>29</v>
      </c>
      <c r="R559" s="50"/>
      <c r="S559" t="str">
        <f>VLOOKUP(K559,联系方式!$B:$D,2,0)</f>
        <v>梁富贤</v>
      </c>
      <c r="T559">
        <f>VLOOKUP(K559,联系方式!$B:$D,3,0)</f>
        <v>15918897473</v>
      </c>
    </row>
    <row r="560" ht="30" customHeight="1" spans="1:20">
      <c r="A560" s="44">
        <v>194</v>
      </c>
      <c r="B560" s="45" t="s">
        <v>1413</v>
      </c>
      <c r="C560" s="45" t="s">
        <v>1414</v>
      </c>
      <c r="D560" s="45" t="s">
        <v>1415</v>
      </c>
      <c r="E560" s="45" t="s">
        <v>1333</v>
      </c>
      <c r="F560" s="45" t="s">
        <v>1333</v>
      </c>
      <c r="G560" s="45" t="s">
        <v>88</v>
      </c>
      <c r="H560" s="45" t="s">
        <v>427</v>
      </c>
      <c r="I560" s="45" t="s">
        <v>37</v>
      </c>
      <c r="J560" s="60"/>
      <c r="K560" s="48" t="s">
        <v>221</v>
      </c>
      <c r="L560" s="48" t="e">
        <f>COUNTIF(#REF!,B560)</f>
        <v>#REF!</v>
      </c>
      <c r="M560" s="48">
        <f>COUNTIF($B$3:B560,B560)</f>
        <v>1</v>
      </c>
      <c r="N560" s="48" t="s">
        <v>39</v>
      </c>
      <c r="O560" s="50"/>
      <c r="P560" s="52" t="s">
        <v>1416</v>
      </c>
      <c r="Q560" s="53" t="s">
        <v>29</v>
      </c>
      <c r="R560" s="50" t="s">
        <v>41</v>
      </c>
      <c r="S560" t="str">
        <f>VLOOKUP(K560,联系方式!$B:$D,2,0)</f>
        <v>杨广敏</v>
      </c>
      <c r="T560" t="str">
        <f>VLOOKUP(K560,联系方式!$B:$D,3,0)</f>
        <v>15201216305
010-68580318
68523244</v>
      </c>
    </row>
    <row r="561" ht="30" customHeight="1" spans="1:20">
      <c r="A561" s="44"/>
      <c r="B561" s="45"/>
      <c r="C561" s="45" t="s">
        <v>1414</v>
      </c>
      <c r="D561" s="45" t="s">
        <v>1415</v>
      </c>
      <c r="E561" s="45" t="s">
        <v>1333</v>
      </c>
      <c r="F561" s="45" t="s">
        <v>1333</v>
      </c>
      <c r="G561" s="45" t="s">
        <v>88</v>
      </c>
      <c r="H561" s="45" t="s">
        <v>427</v>
      </c>
      <c r="I561" s="45" t="s">
        <v>37</v>
      </c>
      <c r="J561" s="60"/>
      <c r="K561" s="48" t="s">
        <v>63</v>
      </c>
      <c r="L561" s="48" t="e">
        <f>COUNTIF(#REF!,B561)</f>
        <v>#REF!</v>
      </c>
      <c r="M561" s="48">
        <f>COUNTIF($B$3:B561,B561)</f>
        <v>0</v>
      </c>
      <c r="N561" s="48" t="s">
        <v>72</v>
      </c>
      <c r="O561" s="50" t="s">
        <v>221</v>
      </c>
      <c r="P561" s="52" t="s">
        <v>1417</v>
      </c>
      <c r="Q561" s="53" t="s">
        <v>29</v>
      </c>
      <c r="R561" s="50" t="s">
        <v>41</v>
      </c>
      <c r="S561" t="str">
        <f>VLOOKUP(K561,联系方式!$B:$D,2,0)</f>
        <v>张银惠</v>
      </c>
      <c r="T561" t="str">
        <f>VLOOKUP(K561,联系方式!$B:$D,3,0)</f>
        <v>13696961452</v>
      </c>
    </row>
    <row r="562" ht="30" customHeight="1" spans="1:20">
      <c r="A562" s="44"/>
      <c r="B562" s="45"/>
      <c r="C562" s="45" t="s">
        <v>1414</v>
      </c>
      <c r="D562" s="45" t="s">
        <v>1415</v>
      </c>
      <c r="E562" s="45" t="s">
        <v>1333</v>
      </c>
      <c r="F562" s="45" t="s">
        <v>1333</v>
      </c>
      <c r="G562" s="45" t="s">
        <v>88</v>
      </c>
      <c r="H562" s="45" t="s">
        <v>427</v>
      </c>
      <c r="I562" s="45" t="s">
        <v>37</v>
      </c>
      <c r="J562" s="60"/>
      <c r="K562" s="48" t="s">
        <v>149</v>
      </c>
      <c r="L562" s="48"/>
      <c r="M562" s="48"/>
      <c r="N562" s="48" t="s">
        <v>72</v>
      </c>
      <c r="O562" s="50" t="s">
        <v>1420</v>
      </c>
      <c r="P562" s="52">
        <v>52722</v>
      </c>
      <c r="Q562" s="53" t="s">
        <v>29</v>
      </c>
      <c r="R562" s="50" t="s">
        <v>41</v>
      </c>
      <c r="S562" t="str">
        <f>VLOOKUP(K562,联系方式!$B:$D,2,0)</f>
        <v>章敏卿</v>
      </c>
      <c r="T562">
        <f>VLOOKUP(K562,联系方式!$B:$D,3,0)</f>
        <v>18816993707</v>
      </c>
    </row>
    <row r="563" ht="30" customHeight="1" spans="1:20">
      <c r="A563" s="44">
        <v>195</v>
      </c>
      <c r="B563" s="45" t="s">
        <v>1421</v>
      </c>
      <c r="C563" s="45" t="s">
        <v>1422</v>
      </c>
      <c r="D563" s="45" t="s">
        <v>1423</v>
      </c>
      <c r="E563" s="45" t="s">
        <v>1333</v>
      </c>
      <c r="F563" s="45" t="s">
        <v>1334</v>
      </c>
      <c r="G563" s="45" t="s">
        <v>184</v>
      </c>
      <c r="H563" s="45" t="s">
        <v>427</v>
      </c>
      <c r="I563" s="45" t="s">
        <v>25</v>
      </c>
      <c r="J563" s="48"/>
      <c r="K563" s="48" t="s">
        <v>592</v>
      </c>
      <c r="L563" s="48" t="e">
        <f>COUNTIF(#REF!,B563)</f>
        <v>#REF!</v>
      </c>
      <c r="M563" s="48">
        <f>COUNTIF($B$3:B563,B563)</f>
        <v>1</v>
      </c>
      <c r="N563" s="48" t="s">
        <v>27</v>
      </c>
      <c r="O563" s="50"/>
      <c r="P563" s="52">
        <v>42800</v>
      </c>
      <c r="Q563" s="53" t="s">
        <v>29</v>
      </c>
      <c r="R563" s="50"/>
      <c r="S563" t="str">
        <f>VLOOKUP(K563,联系方式!$B:$D,2,0)</f>
        <v>薛艺琦</v>
      </c>
      <c r="T563">
        <f>VLOOKUP(K563,联系方式!$B:$D,3,0)</f>
        <v>18611052061</v>
      </c>
    </row>
    <row r="564" ht="30" customHeight="1" spans="1:20">
      <c r="A564" s="44">
        <v>196</v>
      </c>
      <c r="B564" s="45" t="s">
        <v>1424</v>
      </c>
      <c r="C564" s="45" t="s">
        <v>1425</v>
      </c>
      <c r="D564" s="45" t="s">
        <v>1426</v>
      </c>
      <c r="E564" s="45" t="s">
        <v>1333</v>
      </c>
      <c r="F564" s="45" t="s">
        <v>1334</v>
      </c>
      <c r="G564" s="45" t="s">
        <v>58</v>
      </c>
      <c r="H564" s="45" t="s">
        <v>427</v>
      </c>
      <c r="I564" s="45" t="s">
        <v>37</v>
      </c>
      <c r="J564" s="48" t="s">
        <v>1427</v>
      </c>
      <c r="K564" s="48" t="s">
        <v>287</v>
      </c>
      <c r="L564" s="48" t="e">
        <f>COUNTIF(#REF!,B564)</f>
        <v>#REF!</v>
      </c>
      <c r="M564" s="48">
        <f>COUNTIF($B$3:B564,B564)</f>
        <v>1</v>
      </c>
      <c r="N564" s="48" t="s">
        <v>72</v>
      </c>
      <c r="O564" s="50" t="s">
        <v>1343</v>
      </c>
      <c r="P564" s="52" t="s">
        <v>1428</v>
      </c>
      <c r="Q564" s="53" t="s">
        <v>29</v>
      </c>
      <c r="R564" s="50" t="s">
        <v>41</v>
      </c>
      <c r="S564" t="str">
        <f>VLOOKUP(K564,联系方式!$B:$D,2,0)</f>
        <v>李锦欣</v>
      </c>
      <c r="T564">
        <f>VLOOKUP(K564,联系方式!$B:$D,3,0)</f>
        <v>15521082682</v>
      </c>
    </row>
    <row r="565" ht="30" customHeight="1" spans="1:20">
      <c r="A565" s="44"/>
      <c r="B565" s="45"/>
      <c r="C565" s="45" t="s">
        <v>1425</v>
      </c>
      <c r="D565" s="45" t="s">
        <v>1426</v>
      </c>
      <c r="E565" s="45" t="s">
        <v>1333</v>
      </c>
      <c r="F565" s="45" t="s">
        <v>1334</v>
      </c>
      <c r="G565" s="45" t="s">
        <v>58</v>
      </c>
      <c r="H565" s="45" t="s">
        <v>427</v>
      </c>
      <c r="I565" s="45" t="s">
        <v>37</v>
      </c>
      <c r="J565" s="48"/>
      <c r="K565" s="48" t="s">
        <v>289</v>
      </c>
      <c r="L565" s="48" t="e">
        <f>COUNTIF(#REF!,B565)</f>
        <v>#REF!</v>
      </c>
      <c r="M565" s="48">
        <f>COUNTIF($B$3:B565,B565)</f>
        <v>0</v>
      </c>
      <c r="N565" s="48" t="s">
        <v>470</v>
      </c>
      <c r="O565" s="50" t="s">
        <v>63</v>
      </c>
      <c r="P565" s="52" t="s">
        <v>172</v>
      </c>
      <c r="Q565" s="53" t="s">
        <v>29</v>
      </c>
      <c r="R565" s="50" t="s">
        <v>41</v>
      </c>
      <c r="S565" t="str">
        <f>VLOOKUP(K565,联系方式!$B:$D,2,0)</f>
        <v>卢颖锋</v>
      </c>
      <c r="T565">
        <f>VLOOKUP(K565,联系方式!$B:$D,3,0)</f>
        <v>13889931818</v>
      </c>
    </row>
    <row r="566" ht="30" customHeight="1" spans="1:20">
      <c r="A566" s="44"/>
      <c r="B566" s="45"/>
      <c r="C566" s="45" t="s">
        <v>1425</v>
      </c>
      <c r="D566" s="45" t="s">
        <v>1426</v>
      </c>
      <c r="E566" s="45" t="s">
        <v>1333</v>
      </c>
      <c r="F566" s="45" t="s">
        <v>1334</v>
      </c>
      <c r="G566" s="45" t="s">
        <v>58</v>
      </c>
      <c r="H566" s="45" t="s">
        <v>427</v>
      </c>
      <c r="I566" s="45" t="s">
        <v>37</v>
      </c>
      <c r="J566" s="48"/>
      <c r="K566" s="48" t="s">
        <v>1343</v>
      </c>
      <c r="L566" s="48" t="e">
        <f>COUNTIF(#REF!,B566)</f>
        <v>#REF!</v>
      </c>
      <c r="M566" s="48">
        <f>COUNTIF($B$3:B566,B566)</f>
        <v>0</v>
      </c>
      <c r="N566" s="48" t="s">
        <v>39</v>
      </c>
      <c r="O566" s="50"/>
      <c r="P566" s="52" t="s">
        <v>1429</v>
      </c>
      <c r="Q566" s="53" t="s">
        <v>29</v>
      </c>
      <c r="R566" s="50" t="s">
        <v>41</v>
      </c>
      <c r="S566" t="str">
        <f>VLOOKUP(K566,联系方式!$B:$D,2,0)</f>
        <v>孙珊珊 </v>
      </c>
      <c r="T566">
        <f>VLOOKUP(K566,联系方式!$B:$D,3,0)</f>
        <v>13523407955</v>
      </c>
    </row>
    <row r="567" ht="30" customHeight="1" spans="1:20">
      <c r="A567" s="44"/>
      <c r="B567" s="45"/>
      <c r="C567" s="45" t="s">
        <v>1425</v>
      </c>
      <c r="D567" s="45" t="s">
        <v>1426</v>
      </c>
      <c r="E567" s="45" t="s">
        <v>1333</v>
      </c>
      <c r="F567" s="45" t="s">
        <v>1334</v>
      </c>
      <c r="G567" s="45" t="s">
        <v>58</v>
      </c>
      <c r="H567" s="45" t="s">
        <v>427</v>
      </c>
      <c r="I567" s="45" t="s">
        <v>37</v>
      </c>
      <c r="J567" s="48"/>
      <c r="K567" s="48" t="s">
        <v>63</v>
      </c>
      <c r="L567" s="48" t="e">
        <f>COUNTIF(#REF!,B567)</f>
        <v>#REF!</v>
      </c>
      <c r="M567" s="48">
        <f>COUNTIF($B$3:B567,B567)</f>
        <v>0</v>
      </c>
      <c r="N567" s="48" t="s">
        <v>72</v>
      </c>
      <c r="O567" s="50" t="s">
        <v>1345</v>
      </c>
      <c r="P567" s="52">
        <v>72000</v>
      </c>
      <c r="Q567" s="53" t="s">
        <v>29</v>
      </c>
      <c r="R567" s="50"/>
      <c r="S567" t="str">
        <f>VLOOKUP(K567,联系方式!$B:$D,2,0)</f>
        <v>张银惠</v>
      </c>
      <c r="T567" t="str">
        <f>VLOOKUP(K567,联系方式!$B:$D,3,0)</f>
        <v>13696961452</v>
      </c>
    </row>
    <row r="568" ht="30" customHeight="1" spans="1:20">
      <c r="A568" s="44"/>
      <c r="B568" s="45"/>
      <c r="C568" s="45" t="s">
        <v>1425</v>
      </c>
      <c r="D568" s="45" t="s">
        <v>1426</v>
      </c>
      <c r="E568" s="45" t="s">
        <v>1333</v>
      </c>
      <c r="F568" s="45" t="s">
        <v>1334</v>
      </c>
      <c r="G568" s="45" t="s">
        <v>58</v>
      </c>
      <c r="H568" s="45" t="s">
        <v>427</v>
      </c>
      <c r="I568" s="45" t="s">
        <v>37</v>
      </c>
      <c r="J568" s="48"/>
      <c r="K568" s="48" t="s">
        <v>62</v>
      </c>
      <c r="L568" s="48" t="e">
        <f>COUNTIF(#REF!,B568)</f>
        <v>#REF!</v>
      </c>
      <c r="M568" s="48">
        <f>COUNTIF($B$3:B568,B568)</f>
        <v>0</v>
      </c>
      <c r="N568" s="48" t="s">
        <v>72</v>
      </c>
      <c r="O568" s="50" t="s">
        <v>1345</v>
      </c>
      <c r="P568" s="52">
        <v>78000</v>
      </c>
      <c r="Q568" s="53" t="s">
        <v>29</v>
      </c>
      <c r="R568" s="50"/>
      <c r="S568" t="str">
        <f>VLOOKUP(K568,联系方式!$B:$D,2,0)</f>
        <v>施春萍</v>
      </c>
      <c r="T568">
        <f>VLOOKUP(K568,联系方式!$B:$D,3,0)</f>
        <v>13929903007</v>
      </c>
    </row>
    <row r="569" ht="30" customHeight="1" spans="1:20">
      <c r="A569" s="44"/>
      <c r="B569" s="45"/>
      <c r="C569" s="45" t="s">
        <v>1425</v>
      </c>
      <c r="D569" s="45" t="s">
        <v>1426</v>
      </c>
      <c r="E569" s="45" t="s">
        <v>1333</v>
      </c>
      <c r="F569" s="45" t="s">
        <v>1334</v>
      </c>
      <c r="G569" s="45" t="s">
        <v>58</v>
      </c>
      <c r="H569" s="45" t="s">
        <v>427</v>
      </c>
      <c r="I569" s="45" t="s">
        <v>37</v>
      </c>
      <c r="J569" s="48"/>
      <c r="K569" s="48" t="s">
        <v>1346</v>
      </c>
      <c r="L569" s="48" t="e">
        <f>COUNTIF(#REF!,B569)</f>
        <v>#REF!</v>
      </c>
      <c r="M569" s="48">
        <f>COUNTIF($B$3:B569,B569)</f>
        <v>0</v>
      </c>
      <c r="N569" s="48" t="s">
        <v>39</v>
      </c>
      <c r="O569" s="50"/>
      <c r="P569" s="52">
        <v>57596</v>
      </c>
      <c r="Q569" s="53" t="s">
        <v>29</v>
      </c>
      <c r="R569" s="50"/>
      <c r="S569" t="str">
        <f>VLOOKUP(K569,联系方式!$B:$D,2,0)</f>
        <v>胡外杰</v>
      </c>
      <c r="T569">
        <f>VLOOKUP(K569,联系方式!$B:$D,3,0)</f>
        <v>13535440056</v>
      </c>
    </row>
    <row r="570" ht="30" customHeight="1" spans="1:20">
      <c r="A570" s="44">
        <v>197</v>
      </c>
      <c r="B570" s="45" t="s">
        <v>1430</v>
      </c>
      <c r="C570" s="45" t="s">
        <v>1431</v>
      </c>
      <c r="D570" s="45" t="s">
        <v>1432</v>
      </c>
      <c r="E570" s="45" t="s">
        <v>1333</v>
      </c>
      <c r="F570" s="45" t="s">
        <v>1334</v>
      </c>
      <c r="G570" s="45" t="s">
        <v>67</v>
      </c>
      <c r="H570" s="45" t="s">
        <v>427</v>
      </c>
      <c r="I570" s="45" t="s">
        <v>25</v>
      </c>
      <c r="J570" s="48"/>
      <c r="K570" s="48" t="s">
        <v>134</v>
      </c>
      <c r="L570" s="48" t="e">
        <f>COUNTIF(#REF!,B570)</f>
        <v>#REF!</v>
      </c>
      <c r="M570" s="48">
        <f>COUNTIF($B$3:B570,B570)</f>
        <v>1</v>
      </c>
      <c r="N570" s="48" t="s">
        <v>27</v>
      </c>
      <c r="O570" s="50"/>
      <c r="P570" s="52">
        <v>35800</v>
      </c>
      <c r="Q570" s="53" t="s">
        <v>29</v>
      </c>
      <c r="R570" s="50"/>
      <c r="S570" t="str">
        <f>VLOOKUP(K570,联系方式!$B:$D,2,0)</f>
        <v>谭荧</v>
      </c>
      <c r="T570">
        <f>VLOOKUP(K570,联系方式!$B:$D,3,0)</f>
        <v>19925802096</v>
      </c>
    </row>
    <row r="571" ht="30" customHeight="1" spans="1:20">
      <c r="A571" s="44">
        <v>198</v>
      </c>
      <c r="B571" s="45" t="s">
        <v>1433</v>
      </c>
      <c r="C571" s="45" t="s">
        <v>1434</v>
      </c>
      <c r="D571" s="45" t="s">
        <v>1435</v>
      </c>
      <c r="E571" s="45" t="s">
        <v>1333</v>
      </c>
      <c r="F571" s="45" t="s">
        <v>1334</v>
      </c>
      <c r="G571" s="45" t="s">
        <v>49</v>
      </c>
      <c r="H571" s="45" t="s">
        <v>427</v>
      </c>
      <c r="I571" s="45" t="s">
        <v>25</v>
      </c>
      <c r="J571" s="48"/>
      <c r="K571" s="48" t="s">
        <v>134</v>
      </c>
      <c r="L571" s="48" t="e">
        <f>COUNTIF(#REF!,B571)</f>
        <v>#REF!</v>
      </c>
      <c r="M571" s="48">
        <f>COUNTIF($B$3:B571,B571)</f>
        <v>1</v>
      </c>
      <c r="N571" s="48" t="s">
        <v>27</v>
      </c>
      <c r="O571" s="50"/>
      <c r="P571" s="52">
        <v>39800</v>
      </c>
      <c r="Q571" s="53" t="s">
        <v>29</v>
      </c>
      <c r="R571" s="50"/>
      <c r="S571" t="str">
        <f>VLOOKUP(K571,联系方式!$B:$D,2,0)</f>
        <v>谭荧</v>
      </c>
      <c r="T571">
        <f>VLOOKUP(K571,联系方式!$B:$D,3,0)</f>
        <v>19925802096</v>
      </c>
    </row>
    <row r="572" ht="30" customHeight="1" spans="1:20">
      <c r="A572" s="44">
        <v>199</v>
      </c>
      <c r="B572" s="45" t="s">
        <v>1436</v>
      </c>
      <c r="C572" s="45" t="s">
        <v>1437</v>
      </c>
      <c r="D572" s="45" t="s">
        <v>1438</v>
      </c>
      <c r="E572" s="45" t="s">
        <v>1340</v>
      </c>
      <c r="F572" s="45" t="s">
        <v>1341</v>
      </c>
      <c r="G572" s="45" t="s">
        <v>58</v>
      </c>
      <c r="H572" s="45" t="s">
        <v>427</v>
      </c>
      <c r="I572" s="45" t="s">
        <v>37</v>
      </c>
      <c r="J572" s="48"/>
      <c r="K572" s="48" t="s">
        <v>97</v>
      </c>
      <c r="L572" s="48" t="e">
        <f>COUNTIF(#REF!,B572)</f>
        <v>#REF!</v>
      </c>
      <c r="M572" s="48">
        <f>COUNTIF($B$3:B572,B572)</f>
        <v>1</v>
      </c>
      <c r="N572" s="48" t="s">
        <v>254</v>
      </c>
      <c r="O572" s="50"/>
      <c r="P572" s="52">
        <v>49650</v>
      </c>
      <c r="Q572" s="53" t="s">
        <v>29</v>
      </c>
      <c r="R572" s="50"/>
      <c r="S572" t="str">
        <f>VLOOKUP(K572,联系方式!$B:$D,2,0)</f>
        <v>陆林容</v>
      </c>
      <c r="T572">
        <f>VLOOKUP(K572,联系方式!$B:$D,3,0)</f>
        <v>15260892229</v>
      </c>
    </row>
    <row r="573" ht="30" customHeight="1" spans="1:20">
      <c r="A573" s="44"/>
      <c r="B573" s="45"/>
      <c r="C573" s="45" t="s">
        <v>1437</v>
      </c>
      <c r="D573" s="45" t="s">
        <v>1438</v>
      </c>
      <c r="E573" s="45" t="s">
        <v>1340</v>
      </c>
      <c r="F573" s="45" t="s">
        <v>1341</v>
      </c>
      <c r="G573" s="45" t="s">
        <v>58</v>
      </c>
      <c r="H573" s="45" t="s">
        <v>427</v>
      </c>
      <c r="I573" s="45" t="s">
        <v>37</v>
      </c>
      <c r="J573" s="48"/>
      <c r="K573" s="48" t="s">
        <v>62</v>
      </c>
      <c r="L573" s="48" t="e">
        <f>COUNTIF(#REF!,B573)</f>
        <v>#REF!</v>
      </c>
      <c r="M573" s="48">
        <f>COUNTIF($B$3:B573,B573)</f>
        <v>0</v>
      </c>
      <c r="N573" s="48" t="s">
        <v>72</v>
      </c>
      <c r="O573" s="50" t="s">
        <v>1439</v>
      </c>
      <c r="P573" s="52">
        <v>60800</v>
      </c>
      <c r="Q573" s="53" t="s">
        <v>29</v>
      </c>
      <c r="R573" s="50"/>
      <c r="S573" t="str">
        <f>VLOOKUP(K573,联系方式!$B:$D,2,0)</f>
        <v>施春萍</v>
      </c>
      <c r="T573">
        <f>VLOOKUP(K573,联系方式!$B:$D,3,0)</f>
        <v>13929903007</v>
      </c>
    </row>
    <row r="574" ht="30" customHeight="1" spans="1:20">
      <c r="A574" s="44">
        <v>200</v>
      </c>
      <c r="B574" s="45" t="s">
        <v>1440</v>
      </c>
      <c r="C574" s="45" t="s">
        <v>1441</v>
      </c>
      <c r="D574" s="45" t="s">
        <v>1442</v>
      </c>
      <c r="E574" s="45" t="s">
        <v>1378</v>
      </c>
      <c r="F574" s="45" t="s">
        <v>1379</v>
      </c>
      <c r="G574" s="45" t="s">
        <v>58</v>
      </c>
      <c r="H574" s="45" t="s">
        <v>1443</v>
      </c>
      <c r="I574" s="45" t="s">
        <v>37</v>
      </c>
      <c r="J574" s="48" t="s">
        <v>420</v>
      </c>
      <c r="K574" s="48" t="s">
        <v>123</v>
      </c>
      <c r="L574" s="48" t="e">
        <f>COUNTIF(#REF!,B574)</f>
        <v>#REF!</v>
      </c>
      <c r="M574" s="48">
        <f>COUNTIF($B$3:B574,B574)</f>
        <v>1</v>
      </c>
      <c r="N574" s="48" t="s">
        <v>39</v>
      </c>
      <c r="O574" s="50"/>
      <c r="P574" s="52">
        <v>37800</v>
      </c>
      <c r="Q574" s="53" t="s">
        <v>29</v>
      </c>
      <c r="R574" s="50"/>
      <c r="S574" t="str">
        <f>VLOOKUP(K574,联系方式!$B:$D,2,0)</f>
        <v>王小南</v>
      </c>
      <c r="T574">
        <f>VLOOKUP(K574,联系方式!$B:$D,3,0)</f>
        <v>15910392127</v>
      </c>
    </row>
    <row r="575" ht="30" customHeight="1" spans="1:20">
      <c r="A575" s="44"/>
      <c r="B575" s="45"/>
      <c r="C575" s="45" t="s">
        <v>1441</v>
      </c>
      <c r="D575" s="45" t="s">
        <v>1442</v>
      </c>
      <c r="E575" s="45" t="s">
        <v>1378</v>
      </c>
      <c r="F575" s="45" t="s">
        <v>1379</v>
      </c>
      <c r="G575" s="45" t="s">
        <v>58</v>
      </c>
      <c r="H575" s="45" t="s">
        <v>1443</v>
      </c>
      <c r="I575" s="45" t="s">
        <v>37</v>
      </c>
      <c r="J575" s="48"/>
      <c r="K575" s="48" t="s">
        <v>63</v>
      </c>
      <c r="L575" s="48" t="e">
        <f>COUNTIF(#REF!,B575)</f>
        <v>#REF!</v>
      </c>
      <c r="M575" s="48">
        <f>COUNTIF($B$3:B575,B575)</f>
        <v>0</v>
      </c>
      <c r="N575" s="48" t="s">
        <v>39</v>
      </c>
      <c r="O575" s="50"/>
      <c r="P575" s="52">
        <v>45000</v>
      </c>
      <c r="Q575" s="53" t="s">
        <v>29</v>
      </c>
      <c r="R575" s="50"/>
      <c r="S575" t="str">
        <f>VLOOKUP(K575,联系方式!$B:$D,2,0)</f>
        <v>张银惠</v>
      </c>
      <c r="T575" t="str">
        <f>VLOOKUP(K575,联系方式!$B:$D,3,0)</f>
        <v>13696961452</v>
      </c>
    </row>
    <row r="576" ht="30" customHeight="1" spans="1:20">
      <c r="A576" s="44">
        <v>201</v>
      </c>
      <c r="B576" s="45" t="s">
        <v>1444</v>
      </c>
      <c r="C576" s="45" t="s">
        <v>1445</v>
      </c>
      <c r="D576" s="45" t="s">
        <v>1446</v>
      </c>
      <c r="E576" s="45" t="s">
        <v>1333</v>
      </c>
      <c r="F576" s="45" t="s">
        <v>1334</v>
      </c>
      <c r="G576" s="45" t="s">
        <v>23</v>
      </c>
      <c r="H576" s="45" t="s">
        <v>1447</v>
      </c>
      <c r="I576" s="45" t="s">
        <v>37</v>
      </c>
      <c r="J576" s="54" t="s">
        <v>1448</v>
      </c>
      <c r="K576" s="48" t="s">
        <v>1449</v>
      </c>
      <c r="L576" s="48" t="e">
        <f>COUNTIF(#REF!,B576)</f>
        <v>#REF!</v>
      </c>
      <c r="M576" s="48">
        <f>COUNTIF($B$3:B576,B576)</f>
        <v>1</v>
      </c>
      <c r="N576" s="48" t="s">
        <v>254</v>
      </c>
      <c r="O576" s="50"/>
      <c r="P576" s="52">
        <v>75000</v>
      </c>
      <c r="Q576" s="53" t="s">
        <v>29</v>
      </c>
      <c r="R576" s="50"/>
      <c r="S576" t="str">
        <f>VLOOKUP(K576,联系方式!$B:$D,2,0)</f>
        <v>管宏祎</v>
      </c>
      <c r="T576">
        <f>VLOOKUP(K576,联系方式!$B:$D,3,0)</f>
        <v>13480769276</v>
      </c>
    </row>
    <row r="577" ht="30" customHeight="1" spans="1:20">
      <c r="A577" s="44">
        <v>202</v>
      </c>
      <c r="B577" s="45" t="s">
        <v>1450</v>
      </c>
      <c r="C577" s="45" t="s">
        <v>1451</v>
      </c>
      <c r="D577" s="45" t="s">
        <v>1452</v>
      </c>
      <c r="E577" s="45" t="s">
        <v>1362</v>
      </c>
      <c r="F577" s="45" t="s">
        <v>1363</v>
      </c>
      <c r="G577" s="45" t="s">
        <v>23</v>
      </c>
      <c r="H577" s="45" t="s">
        <v>1453</v>
      </c>
      <c r="I577" s="45" t="s">
        <v>37</v>
      </c>
      <c r="J577" s="48"/>
      <c r="K577" s="48" t="s">
        <v>559</v>
      </c>
      <c r="L577" s="48" t="e">
        <f>COUNTIF(#REF!,B577)</f>
        <v>#REF!</v>
      </c>
      <c r="M577" s="48">
        <f>COUNTIF($B$3:B577,B577)</f>
        <v>1</v>
      </c>
      <c r="N577" s="48" t="s">
        <v>39</v>
      </c>
      <c r="O577" s="50"/>
      <c r="P577" s="52" t="s">
        <v>1454</v>
      </c>
      <c r="Q577" s="53" t="s">
        <v>29</v>
      </c>
      <c r="R577" s="50"/>
      <c r="S577" t="str">
        <f>VLOOKUP(K577,联系方式!$B:$D,2,0)</f>
        <v>何英</v>
      </c>
      <c r="T577">
        <f>VLOOKUP(K577,联系方式!$B:$D,3,0)</f>
        <v>13608085319</v>
      </c>
    </row>
    <row r="578" ht="30" customHeight="1" spans="1:20">
      <c r="A578" s="44">
        <v>203</v>
      </c>
      <c r="B578" s="45" t="s">
        <v>1455</v>
      </c>
      <c r="C578" s="45" t="s">
        <v>1456</v>
      </c>
      <c r="D578" s="45" t="s">
        <v>1457</v>
      </c>
      <c r="E578" s="45" t="s">
        <v>1333</v>
      </c>
      <c r="F578" s="45" t="s">
        <v>1334</v>
      </c>
      <c r="G578" s="45" t="s">
        <v>160</v>
      </c>
      <c r="H578" s="45" t="s">
        <v>469</v>
      </c>
      <c r="I578" s="45" t="s">
        <v>37</v>
      </c>
      <c r="J578" s="48"/>
      <c r="K578" s="48" t="s">
        <v>247</v>
      </c>
      <c r="L578" s="48" t="e">
        <f>COUNTIF(#REF!,B578)</f>
        <v>#REF!</v>
      </c>
      <c r="M578" s="48">
        <f>COUNTIF($B$3:B578,B578)</f>
        <v>1</v>
      </c>
      <c r="N578" s="66" t="s">
        <v>39</v>
      </c>
      <c r="O578" s="53"/>
      <c r="P578" s="67" t="s">
        <v>1458</v>
      </c>
      <c r="Q578" s="50" t="s">
        <v>29</v>
      </c>
      <c r="R578" s="50" t="s">
        <v>41</v>
      </c>
      <c r="S578" t="str">
        <f>VLOOKUP(K578,联系方式!$B:$D,2,0)</f>
        <v>韩美玉</v>
      </c>
      <c r="T578">
        <f>VLOOKUP(K578,联系方式!$B:$D,3,0)</f>
        <v>15301892125</v>
      </c>
    </row>
    <row r="579" ht="30" customHeight="1" spans="1:20">
      <c r="A579" s="44"/>
      <c r="B579" s="45"/>
      <c r="C579" s="45" t="s">
        <v>1456</v>
      </c>
      <c r="D579" s="45" t="s">
        <v>1457</v>
      </c>
      <c r="E579" s="45" t="s">
        <v>1333</v>
      </c>
      <c r="F579" s="45" t="s">
        <v>1334</v>
      </c>
      <c r="G579" s="45" t="s">
        <v>160</v>
      </c>
      <c r="H579" s="45" t="s">
        <v>469</v>
      </c>
      <c r="I579" s="45" t="s">
        <v>37</v>
      </c>
      <c r="J579" s="48"/>
      <c r="K579" s="48" t="s">
        <v>164</v>
      </c>
      <c r="L579" s="48" t="e">
        <f>COUNTIF(#REF!,B579)</f>
        <v>#REF!</v>
      </c>
      <c r="M579" s="48">
        <f>COUNTIF($B$3:B579,B579)</f>
        <v>0</v>
      </c>
      <c r="N579" s="48" t="s">
        <v>39</v>
      </c>
      <c r="O579" s="50"/>
      <c r="P579" s="52">
        <v>3</v>
      </c>
      <c r="Q579" s="53" t="s">
        <v>29</v>
      </c>
      <c r="R579" s="50"/>
      <c r="S579" t="str">
        <f>VLOOKUP(K579,联系方式!$B:$D,2,0)</f>
        <v>江大卫</v>
      </c>
      <c r="T579">
        <f>VLOOKUP(K579,联系方式!$B:$D,3,0)</f>
        <v>18922405591</v>
      </c>
    </row>
    <row r="580" ht="30" customHeight="1" spans="1:20">
      <c r="A580" s="44"/>
      <c r="B580" s="45"/>
      <c r="C580" s="45" t="s">
        <v>1456</v>
      </c>
      <c r="D580" s="45" t="s">
        <v>1457</v>
      </c>
      <c r="E580" s="45" t="s">
        <v>1333</v>
      </c>
      <c r="F580" s="45" t="s">
        <v>1334</v>
      </c>
      <c r="G580" s="45" t="s">
        <v>160</v>
      </c>
      <c r="H580" s="45" t="s">
        <v>469</v>
      </c>
      <c r="I580" s="45" t="s">
        <v>37</v>
      </c>
      <c r="J580" s="48"/>
      <c r="K580" s="48" t="s">
        <v>253</v>
      </c>
      <c r="L580" s="48" t="e">
        <f>COUNTIF(#REF!,B580)</f>
        <v>#REF!</v>
      </c>
      <c r="M580" s="48">
        <f>COUNTIF($B$3:B580,B580)</f>
        <v>0</v>
      </c>
      <c r="N580" s="48" t="s">
        <v>72</v>
      </c>
      <c r="O580" s="50" t="s">
        <v>1459</v>
      </c>
      <c r="P580" s="52">
        <v>65800</v>
      </c>
      <c r="Q580" s="53" t="s">
        <v>29</v>
      </c>
      <c r="R580" s="50"/>
      <c r="S580" t="str">
        <f>VLOOKUP(K580,联系方式!$B:$D,2,0)</f>
        <v>金艳</v>
      </c>
      <c r="T580">
        <f>VLOOKUP(K580,联系方式!$B:$D,3,0)</f>
        <v>18061608988</v>
      </c>
    </row>
    <row r="581" ht="30" customHeight="1" spans="1:20">
      <c r="A581" s="44">
        <v>204</v>
      </c>
      <c r="B581" s="45" t="s">
        <v>1460</v>
      </c>
      <c r="C581" s="45" t="s">
        <v>1461</v>
      </c>
      <c r="D581" s="45" t="s">
        <v>1462</v>
      </c>
      <c r="E581" s="45" t="s">
        <v>1378</v>
      </c>
      <c r="F581" s="45"/>
      <c r="G581" s="45" t="s">
        <v>344</v>
      </c>
      <c r="H581" s="45" t="s">
        <v>469</v>
      </c>
      <c r="I581" s="45" t="s">
        <v>37</v>
      </c>
      <c r="J581" s="48"/>
      <c r="K581" s="48" t="s">
        <v>352</v>
      </c>
      <c r="L581" s="48" t="e">
        <f>COUNTIF(#REF!,B581)</f>
        <v>#REF!</v>
      </c>
      <c r="M581" s="48">
        <f>COUNTIF($B$3:B581,B581)</f>
        <v>1</v>
      </c>
      <c r="N581" s="48" t="s">
        <v>470</v>
      </c>
      <c r="O581" s="50" t="s">
        <v>1463</v>
      </c>
      <c r="P581" s="52" t="s">
        <v>1464</v>
      </c>
      <c r="Q581" s="53" t="s">
        <v>29</v>
      </c>
      <c r="R581" s="50" t="s">
        <v>41</v>
      </c>
      <c r="S581" t="str">
        <f>VLOOKUP(K581,联系方式!$B:$D,2,0)</f>
        <v>李曼</v>
      </c>
      <c r="T581">
        <f>VLOOKUP(K581,联系方式!$B:$D,3,0)</f>
        <v>13701226180</v>
      </c>
    </row>
    <row r="582" ht="30" customHeight="1" spans="1:20">
      <c r="A582" s="44"/>
      <c r="B582" s="45"/>
      <c r="C582" s="45" t="s">
        <v>1461</v>
      </c>
      <c r="D582" s="45" t="s">
        <v>1462</v>
      </c>
      <c r="E582" s="45" t="s">
        <v>1378</v>
      </c>
      <c r="F582" s="45"/>
      <c r="G582" s="45" t="s">
        <v>344</v>
      </c>
      <c r="H582" s="45" t="s">
        <v>469</v>
      </c>
      <c r="I582" s="45" t="s">
        <v>37</v>
      </c>
      <c r="J582" s="48"/>
      <c r="K582" s="48" t="s">
        <v>233</v>
      </c>
      <c r="L582" s="48" t="e">
        <f>COUNTIF(#REF!,B582)</f>
        <v>#REF!</v>
      </c>
      <c r="M582" s="48">
        <f>COUNTIF($B$3:B582,B582)</f>
        <v>0</v>
      </c>
      <c r="N582" s="48" t="s">
        <v>39</v>
      </c>
      <c r="O582" s="50"/>
      <c r="P582" s="52" t="s">
        <v>1465</v>
      </c>
      <c r="Q582" s="53" t="s">
        <v>29</v>
      </c>
      <c r="R582" s="50" t="s">
        <v>41</v>
      </c>
      <c r="S582" t="str">
        <f>VLOOKUP(K582,联系方式!$B:$D,2,0)</f>
        <v>黎华</v>
      </c>
      <c r="T582">
        <f>VLOOKUP(K582,联系方式!$B:$D,3,0)</f>
        <v>13581947296</v>
      </c>
    </row>
    <row r="583" ht="30" customHeight="1" spans="1:20">
      <c r="A583" s="44"/>
      <c r="B583" s="45"/>
      <c r="C583" s="45" t="s">
        <v>1461</v>
      </c>
      <c r="D583" s="45" t="s">
        <v>1462</v>
      </c>
      <c r="E583" s="45" t="s">
        <v>1378</v>
      </c>
      <c r="F583" s="45"/>
      <c r="G583" s="45" t="s">
        <v>344</v>
      </c>
      <c r="H583" s="45" t="s">
        <v>469</v>
      </c>
      <c r="I583" s="45" t="s">
        <v>37</v>
      </c>
      <c r="J583" s="48"/>
      <c r="K583" s="48" t="s">
        <v>51</v>
      </c>
      <c r="L583" s="48" t="e">
        <f>COUNTIF(#REF!,B583)</f>
        <v>#REF!</v>
      </c>
      <c r="M583" s="48">
        <f>COUNTIF($B$3:B583,B583)</f>
        <v>0</v>
      </c>
      <c r="N583" s="48" t="s">
        <v>72</v>
      </c>
      <c r="O583" s="50" t="s">
        <v>1466</v>
      </c>
      <c r="P583" s="52" t="s">
        <v>1467</v>
      </c>
      <c r="Q583" s="53" t="s">
        <v>29</v>
      </c>
      <c r="R583" s="50"/>
      <c r="S583" t="str">
        <f>VLOOKUP(K583,联系方式!$B:$D,2,0)</f>
        <v>何萍</v>
      </c>
      <c r="T583">
        <f>VLOOKUP(K583,联系方式!$B:$D,3,0)</f>
        <v>13720008445</v>
      </c>
    </row>
    <row r="584" ht="30" customHeight="1" spans="1:20">
      <c r="A584" s="44"/>
      <c r="B584" s="45"/>
      <c r="C584" s="45" t="s">
        <v>1461</v>
      </c>
      <c r="D584" s="45" t="s">
        <v>1462</v>
      </c>
      <c r="E584" s="45" t="s">
        <v>1378</v>
      </c>
      <c r="F584" s="45"/>
      <c r="G584" s="45" t="s">
        <v>344</v>
      </c>
      <c r="H584" s="45" t="s">
        <v>469</v>
      </c>
      <c r="I584" s="45" t="s">
        <v>37</v>
      </c>
      <c r="J584" s="48"/>
      <c r="K584" s="48" t="s">
        <v>348</v>
      </c>
      <c r="L584" s="48"/>
      <c r="M584" s="48"/>
      <c r="N584" s="48" t="s">
        <v>470</v>
      </c>
      <c r="O584" s="50" t="s">
        <v>1468</v>
      </c>
      <c r="P584" s="52" t="s">
        <v>304</v>
      </c>
      <c r="Q584" s="53" t="s">
        <v>29</v>
      </c>
      <c r="R584" s="50" t="s">
        <v>41</v>
      </c>
      <c r="S584" t="str">
        <f>VLOOKUP(K584,联系方式!$B:$D,2,0)</f>
        <v>沈友琴</v>
      </c>
      <c r="T584">
        <f>VLOOKUP(K584,联系方式!$B:$D,3,0)</f>
        <v>13556000626</v>
      </c>
    </row>
    <row r="585" ht="30" customHeight="1" spans="1:20">
      <c r="A585" s="44"/>
      <c r="B585" s="45"/>
      <c r="C585" s="45" t="s">
        <v>1461</v>
      </c>
      <c r="D585" s="45" t="s">
        <v>1462</v>
      </c>
      <c r="E585" s="45" t="s">
        <v>1378</v>
      </c>
      <c r="F585" s="45"/>
      <c r="G585" s="45" t="s">
        <v>344</v>
      </c>
      <c r="H585" s="45" t="s">
        <v>469</v>
      </c>
      <c r="I585" s="45" t="s">
        <v>37</v>
      </c>
      <c r="J585" s="48"/>
      <c r="K585" s="48" t="s">
        <v>231</v>
      </c>
      <c r="L585" s="48" t="e">
        <f>COUNTIF(#REF!,B585)</f>
        <v>#REF!</v>
      </c>
      <c r="M585" s="48">
        <f>COUNTIF($B$3:B585,B585)</f>
        <v>0</v>
      </c>
      <c r="N585" s="48" t="s">
        <v>72</v>
      </c>
      <c r="O585" s="50" t="s">
        <v>1466</v>
      </c>
      <c r="P585" s="52">
        <v>76800</v>
      </c>
      <c r="Q585" s="53" t="s">
        <v>29</v>
      </c>
      <c r="R585" s="50"/>
      <c r="S585" t="str">
        <f>VLOOKUP(K585,联系方式!$B:$D,2,0)</f>
        <v>宁荣芳</v>
      </c>
      <c r="T585">
        <f>VLOOKUP(K585,联系方式!$B:$D,3,0)</f>
        <v>13660516936</v>
      </c>
    </row>
    <row r="586" ht="30" customHeight="1" spans="1:20">
      <c r="A586" s="44"/>
      <c r="B586" s="45"/>
      <c r="C586" s="45" t="s">
        <v>1461</v>
      </c>
      <c r="D586" s="45" t="s">
        <v>1462</v>
      </c>
      <c r="E586" s="45" t="s">
        <v>1378</v>
      </c>
      <c r="F586" s="45"/>
      <c r="G586" s="45" t="s">
        <v>344</v>
      </c>
      <c r="H586" s="45" t="s">
        <v>469</v>
      </c>
      <c r="I586" s="45" t="s">
        <v>37</v>
      </c>
      <c r="J586" s="48"/>
      <c r="K586" s="48" t="s">
        <v>354</v>
      </c>
      <c r="L586" s="48" t="e">
        <f>COUNTIF(#REF!,B586)</f>
        <v>#REF!</v>
      </c>
      <c r="M586" s="48">
        <f>COUNTIF($B$3:B586,B586)</f>
        <v>0</v>
      </c>
      <c r="N586" s="48" t="s">
        <v>72</v>
      </c>
      <c r="O586" s="50" t="s">
        <v>1469</v>
      </c>
      <c r="P586" s="52">
        <v>59800</v>
      </c>
      <c r="Q586" s="53" t="s">
        <v>29</v>
      </c>
      <c r="R586" s="50"/>
      <c r="S586" t="str">
        <f>VLOOKUP(K586,联系方式!$B:$D,2,0)</f>
        <v>张德武</v>
      </c>
      <c r="T586">
        <f>VLOOKUP(K586,联系方式!$B:$D,3,0)</f>
        <v>18795878838</v>
      </c>
    </row>
    <row r="587" ht="30" customHeight="1" spans="1:20">
      <c r="A587" s="44"/>
      <c r="B587" s="45"/>
      <c r="C587" s="45" t="s">
        <v>1461</v>
      </c>
      <c r="D587" s="45" t="s">
        <v>1462</v>
      </c>
      <c r="E587" s="45" t="s">
        <v>1378</v>
      </c>
      <c r="F587" s="45"/>
      <c r="G587" s="45" t="s">
        <v>344</v>
      </c>
      <c r="H587" s="45" t="s">
        <v>469</v>
      </c>
      <c r="I587" s="45" t="s">
        <v>37</v>
      </c>
      <c r="J587" s="48"/>
      <c r="K587" s="48" t="s">
        <v>228</v>
      </c>
      <c r="L587" s="48" t="e">
        <f>COUNTIF(#REF!,B587)</f>
        <v>#REF!</v>
      </c>
      <c r="M587" s="48">
        <f>COUNTIF($B$3:B587,B587)</f>
        <v>0</v>
      </c>
      <c r="N587" s="48" t="s">
        <v>72</v>
      </c>
      <c r="O587" s="50" t="s">
        <v>1470</v>
      </c>
      <c r="P587" s="52">
        <v>59800</v>
      </c>
      <c r="Q587" s="53" t="s">
        <v>29</v>
      </c>
      <c r="R587" s="50"/>
      <c r="S587" t="str">
        <f>VLOOKUP(K587,联系方式!$B:$D,2,0)</f>
        <v>颜马丹</v>
      </c>
      <c r="T587">
        <f>VLOOKUP(K587,联系方式!$B:$D,3,0)</f>
        <v>15757179321</v>
      </c>
    </row>
    <row r="588" ht="30" customHeight="1" spans="1:20">
      <c r="A588" s="44"/>
      <c r="B588" s="45"/>
      <c r="C588" s="45" t="s">
        <v>1461</v>
      </c>
      <c r="D588" s="45" t="s">
        <v>1462</v>
      </c>
      <c r="E588" s="45" t="s">
        <v>1378</v>
      </c>
      <c r="F588" s="45"/>
      <c r="G588" s="45" t="s">
        <v>344</v>
      </c>
      <c r="H588" s="45" t="s">
        <v>469</v>
      </c>
      <c r="I588" s="45" t="s">
        <v>37</v>
      </c>
      <c r="J588" s="48"/>
      <c r="K588" s="48" t="s">
        <v>230</v>
      </c>
      <c r="L588" s="48" t="e">
        <f>COUNTIF(#REF!,B588)</f>
        <v>#REF!</v>
      </c>
      <c r="M588" s="48">
        <f>COUNTIF($B$3:B588,B588)</f>
        <v>0</v>
      </c>
      <c r="N588" s="48" t="s">
        <v>72</v>
      </c>
      <c r="O588" s="50" t="s">
        <v>1466</v>
      </c>
      <c r="P588" s="52">
        <v>69800</v>
      </c>
      <c r="Q588" s="53" t="s">
        <v>29</v>
      </c>
      <c r="R588" s="50"/>
      <c r="S588" t="str">
        <f>VLOOKUP(K588,联系方式!$B:$D,2,0)</f>
        <v>韩梦</v>
      </c>
      <c r="T588">
        <f>VLOOKUP(K588,联系方式!$B:$D,3,0)</f>
        <v>13321106885</v>
      </c>
    </row>
    <row r="589" ht="30" customHeight="1" spans="1:20">
      <c r="A589" s="44">
        <v>205</v>
      </c>
      <c r="B589" s="45" t="s">
        <v>1471</v>
      </c>
      <c r="C589" s="45" t="s">
        <v>1472</v>
      </c>
      <c r="D589" s="45" t="s">
        <v>1473</v>
      </c>
      <c r="E589" s="45" t="s">
        <v>1340</v>
      </c>
      <c r="F589" s="45" t="s">
        <v>1341</v>
      </c>
      <c r="G589" s="45" t="s">
        <v>146</v>
      </c>
      <c r="H589" s="45" t="s">
        <v>1474</v>
      </c>
      <c r="I589" s="45" t="s">
        <v>25</v>
      </c>
      <c r="J589" s="48"/>
      <c r="K589" s="48" t="s">
        <v>149</v>
      </c>
      <c r="L589" s="48" t="e">
        <f>COUNTIF(#REF!,B589)</f>
        <v>#REF!</v>
      </c>
      <c r="M589" s="48">
        <f>COUNTIF($B$3:B589,B589)</f>
        <v>1</v>
      </c>
      <c r="N589" s="48" t="s">
        <v>27</v>
      </c>
      <c r="O589" s="50"/>
      <c r="P589" s="52">
        <v>42800</v>
      </c>
      <c r="Q589" s="53" t="s">
        <v>29</v>
      </c>
      <c r="R589" s="50"/>
      <c r="S589" t="str">
        <f>VLOOKUP(K589,联系方式!$B:$D,2,0)</f>
        <v>章敏卿</v>
      </c>
      <c r="T589">
        <f>VLOOKUP(K589,联系方式!$B:$D,3,0)</f>
        <v>18816993707</v>
      </c>
    </row>
    <row r="590" ht="30" customHeight="1" spans="1:20">
      <c r="A590" s="44">
        <v>206</v>
      </c>
      <c r="B590" s="45" t="s">
        <v>1475</v>
      </c>
      <c r="C590" s="45" t="s">
        <v>1476</v>
      </c>
      <c r="D590" s="45" t="s">
        <v>1392</v>
      </c>
      <c r="E590" s="45" t="s">
        <v>1333</v>
      </c>
      <c r="F590" s="45" t="s">
        <v>1334</v>
      </c>
      <c r="G590" s="45" t="s">
        <v>146</v>
      </c>
      <c r="H590" s="45" t="s">
        <v>1477</v>
      </c>
      <c r="I590" s="45" t="s">
        <v>25</v>
      </c>
      <c r="J590" s="48"/>
      <c r="K590" s="48" t="s">
        <v>149</v>
      </c>
      <c r="L590" s="48" t="e">
        <f>COUNTIF(#REF!,B590)</f>
        <v>#REF!</v>
      </c>
      <c r="M590" s="48">
        <f>COUNTIF($B$3:B590,B590)</f>
        <v>1</v>
      </c>
      <c r="N590" s="48" t="s">
        <v>27</v>
      </c>
      <c r="O590" s="50"/>
      <c r="P590" s="52">
        <v>42800</v>
      </c>
      <c r="Q590" s="53" t="s">
        <v>29</v>
      </c>
      <c r="R590" s="50"/>
      <c r="S590" t="str">
        <f>VLOOKUP(K590,联系方式!$B:$D,2,0)</f>
        <v>章敏卿</v>
      </c>
      <c r="T590">
        <f>VLOOKUP(K590,联系方式!$B:$D,3,0)</f>
        <v>18816993707</v>
      </c>
    </row>
    <row r="591" ht="30" customHeight="1" spans="1:20">
      <c r="A591" s="44">
        <v>207</v>
      </c>
      <c r="B591" s="45" t="s">
        <v>1478</v>
      </c>
      <c r="C591" s="45" t="s">
        <v>1479</v>
      </c>
      <c r="D591" s="45" t="s">
        <v>1480</v>
      </c>
      <c r="E591" s="45" t="s">
        <v>1333</v>
      </c>
      <c r="F591" s="45" t="s">
        <v>1334</v>
      </c>
      <c r="G591" s="45" t="s">
        <v>184</v>
      </c>
      <c r="H591" s="45" t="s">
        <v>1477</v>
      </c>
      <c r="I591" s="45" t="s">
        <v>25</v>
      </c>
      <c r="J591" s="48"/>
      <c r="K591" s="48" t="s">
        <v>149</v>
      </c>
      <c r="L591" s="48" t="e">
        <f>COUNTIF(#REF!,B591)</f>
        <v>#REF!</v>
      </c>
      <c r="M591" s="48">
        <f>COUNTIF($B$3:B591,B591)</f>
        <v>1</v>
      </c>
      <c r="N591" s="48" t="s">
        <v>27</v>
      </c>
      <c r="O591" s="50"/>
      <c r="P591" s="52">
        <v>42800</v>
      </c>
      <c r="Q591" s="53" t="s">
        <v>29</v>
      </c>
      <c r="R591" s="50"/>
      <c r="S591" t="str">
        <f>VLOOKUP(K591,联系方式!$B:$D,2,0)</f>
        <v>章敏卿</v>
      </c>
      <c r="T591">
        <f>VLOOKUP(K591,联系方式!$B:$D,3,0)</f>
        <v>18816993707</v>
      </c>
    </row>
    <row r="592" ht="30" customHeight="1" spans="1:20">
      <c r="A592" s="44">
        <v>208</v>
      </c>
      <c r="B592" s="45" t="s">
        <v>1483</v>
      </c>
      <c r="C592" s="45" t="s">
        <v>1484</v>
      </c>
      <c r="D592" s="45" t="s">
        <v>1485</v>
      </c>
      <c r="E592" s="45" t="s">
        <v>1486</v>
      </c>
      <c r="F592" s="45" t="s">
        <v>1487</v>
      </c>
      <c r="G592" s="45" t="s">
        <v>67</v>
      </c>
      <c r="H592" s="45" t="s">
        <v>1488</v>
      </c>
      <c r="I592" s="45" t="s">
        <v>37</v>
      </c>
      <c r="J592" s="48"/>
      <c r="K592" s="48" t="s">
        <v>912</v>
      </c>
      <c r="L592" s="48" t="e">
        <f>COUNTIF(#REF!,B592)</f>
        <v>#REF!</v>
      </c>
      <c r="M592" s="48">
        <f>COUNTIF($B$3:B592,B592)</f>
        <v>1</v>
      </c>
      <c r="N592" s="48" t="s">
        <v>39</v>
      </c>
      <c r="O592" s="50"/>
      <c r="P592" s="52" t="s">
        <v>1489</v>
      </c>
      <c r="Q592" s="53" t="s">
        <v>29</v>
      </c>
      <c r="R592" s="50" t="s">
        <v>41</v>
      </c>
      <c r="S592" t="str">
        <f>VLOOKUP(K592,联系方式!$B:$D,2,0)</f>
        <v>李平平</v>
      </c>
      <c r="T592">
        <f>VLOOKUP(K592,联系方式!$B:$D,3,0)</f>
        <v>15026766129</v>
      </c>
    </row>
    <row r="593" ht="30" customHeight="1" spans="1:20">
      <c r="A593" s="44"/>
      <c r="B593" s="45"/>
      <c r="C593" s="45" t="s">
        <v>1484</v>
      </c>
      <c r="D593" s="45" t="s">
        <v>1485</v>
      </c>
      <c r="E593" s="45" t="s">
        <v>1486</v>
      </c>
      <c r="F593" s="45" t="s">
        <v>1487</v>
      </c>
      <c r="G593" s="45" t="s">
        <v>67</v>
      </c>
      <c r="H593" s="45" t="s">
        <v>1488</v>
      </c>
      <c r="I593" s="45" t="s">
        <v>37</v>
      </c>
      <c r="J593" s="48"/>
      <c r="K593" s="48" t="s">
        <v>78</v>
      </c>
      <c r="L593" s="48" t="e">
        <f>COUNTIF(#REF!,B593)</f>
        <v>#REF!</v>
      </c>
      <c r="M593" s="48">
        <f>COUNTIF($B$3:B593,B593)</f>
        <v>0</v>
      </c>
      <c r="N593" s="48" t="s">
        <v>39</v>
      </c>
      <c r="O593" s="50" t="s">
        <v>1490</v>
      </c>
      <c r="P593" s="52">
        <v>29850</v>
      </c>
      <c r="Q593" s="53" t="s">
        <v>29</v>
      </c>
      <c r="R593" s="50"/>
      <c r="S593" t="str">
        <f>VLOOKUP(K593,联系方式!$B:$D,2,0)</f>
        <v>王然霏</v>
      </c>
      <c r="T593">
        <f>VLOOKUP(K593,联系方式!$B:$D,3,0)</f>
        <v>13621664591</v>
      </c>
    </row>
    <row r="594" ht="30" customHeight="1" spans="1:20">
      <c r="A594" s="44">
        <v>209</v>
      </c>
      <c r="B594" s="45" t="s">
        <v>1491</v>
      </c>
      <c r="C594" s="45" t="s">
        <v>1492</v>
      </c>
      <c r="D594" s="45" t="s">
        <v>1493</v>
      </c>
      <c r="E594" s="45" t="s">
        <v>1494</v>
      </c>
      <c r="F594" s="45" t="s">
        <v>1495</v>
      </c>
      <c r="G594" s="45" t="s">
        <v>160</v>
      </c>
      <c r="H594" s="45" t="s">
        <v>1496</v>
      </c>
      <c r="I594" s="45" t="s">
        <v>37</v>
      </c>
      <c r="J594" s="48"/>
      <c r="K594" s="48" t="s">
        <v>166</v>
      </c>
      <c r="L594" s="48" t="e">
        <f>COUNTIF(#REF!,B594)</f>
        <v>#REF!</v>
      </c>
      <c r="M594" s="48">
        <f>COUNTIF($B$3:B594,B594)</f>
        <v>1</v>
      </c>
      <c r="N594" s="48" t="s">
        <v>254</v>
      </c>
      <c r="O594" s="50"/>
      <c r="P594" s="52">
        <v>39800</v>
      </c>
      <c r="Q594" s="53" t="s">
        <v>29</v>
      </c>
      <c r="R594" s="50"/>
      <c r="S594" t="str">
        <f>VLOOKUP(K594,联系方式!$B:$D,2,0)</f>
        <v>李可</v>
      </c>
      <c r="T594">
        <f>VLOOKUP(K594,联系方式!$B:$D,3,0)</f>
        <v>13810409288</v>
      </c>
    </row>
    <row r="595" ht="30" customHeight="1" spans="1:20">
      <c r="A595" s="44">
        <v>210</v>
      </c>
      <c r="B595" s="45" t="s">
        <v>1497</v>
      </c>
      <c r="C595" s="45" t="s">
        <v>1498</v>
      </c>
      <c r="D595" s="45" t="s">
        <v>1499</v>
      </c>
      <c r="E595" s="45" t="s">
        <v>1500</v>
      </c>
      <c r="F595" s="45" t="s">
        <v>1501</v>
      </c>
      <c r="G595" s="45" t="s">
        <v>23</v>
      </c>
      <c r="H595" s="45" t="s">
        <v>1502</v>
      </c>
      <c r="I595" s="45" t="s">
        <v>37</v>
      </c>
      <c r="J595" s="54"/>
      <c r="K595" s="48" t="s">
        <v>1449</v>
      </c>
      <c r="L595" s="48" t="e">
        <f>COUNTIF(#REF!,B595)</f>
        <v>#REF!</v>
      </c>
      <c r="M595" s="48">
        <f>COUNTIF($B$3:B595,B595)</f>
        <v>1</v>
      </c>
      <c r="N595" s="48" t="s">
        <v>254</v>
      </c>
      <c r="O595" s="50"/>
      <c r="P595" s="52">
        <v>58050</v>
      </c>
      <c r="Q595" s="53" t="s">
        <v>29</v>
      </c>
      <c r="R595" s="50"/>
      <c r="S595" t="str">
        <f>VLOOKUP(K595,联系方式!$B:$D,2,0)</f>
        <v>管宏祎</v>
      </c>
      <c r="T595">
        <f>VLOOKUP(K595,联系方式!$B:$D,3,0)</f>
        <v>13480769276</v>
      </c>
    </row>
    <row r="596" ht="30" customHeight="1" spans="1:20">
      <c r="A596" s="44">
        <v>211</v>
      </c>
      <c r="B596" s="45" t="s">
        <v>1503</v>
      </c>
      <c r="C596" s="45" t="s">
        <v>1504</v>
      </c>
      <c r="D596" s="45" t="s">
        <v>1505</v>
      </c>
      <c r="E596" s="45" t="s">
        <v>1494</v>
      </c>
      <c r="F596" s="45"/>
      <c r="G596" s="45" t="s">
        <v>67</v>
      </c>
      <c r="H596" s="45" t="s">
        <v>1506</v>
      </c>
      <c r="I596" s="45" t="s">
        <v>37</v>
      </c>
      <c r="J596" s="48"/>
      <c r="K596" s="48" t="s">
        <v>912</v>
      </c>
      <c r="L596" s="48" t="e">
        <f>COUNTIF(#REF!,B596)</f>
        <v>#REF!</v>
      </c>
      <c r="M596" s="48">
        <f>COUNTIF($B$3:B596,B596)</f>
        <v>1</v>
      </c>
      <c r="N596" s="48" t="s">
        <v>254</v>
      </c>
      <c r="O596" s="50"/>
      <c r="P596" s="52">
        <v>29000</v>
      </c>
      <c r="Q596" s="53" t="s">
        <v>29</v>
      </c>
      <c r="R596" s="50"/>
      <c r="S596" t="str">
        <f>VLOOKUP(K596,联系方式!$B:$D,2,0)</f>
        <v>李平平</v>
      </c>
      <c r="T596">
        <f>VLOOKUP(K596,联系方式!$B:$D,3,0)</f>
        <v>15026766129</v>
      </c>
    </row>
    <row r="597" ht="30" customHeight="1" spans="1:20">
      <c r="A597" s="44">
        <v>212</v>
      </c>
      <c r="B597" s="45" t="s">
        <v>1507</v>
      </c>
      <c r="C597" s="45" t="s">
        <v>1508</v>
      </c>
      <c r="D597" s="45" t="s">
        <v>1509</v>
      </c>
      <c r="E597" s="45" t="s">
        <v>1494</v>
      </c>
      <c r="F597" s="45" t="s">
        <v>1495</v>
      </c>
      <c r="G597" s="45" t="s">
        <v>58</v>
      </c>
      <c r="H597" s="45" t="s">
        <v>1510</v>
      </c>
      <c r="I597" s="45" t="s">
        <v>37</v>
      </c>
      <c r="J597" s="48"/>
      <c r="K597" s="48" t="s">
        <v>63</v>
      </c>
      <c r="L597" s="48" t="e">
        <f>COUNTIF(#REF!,B597)</f>
        <v>#REF!</v>
      </c>
      <c r="M597" s="48">
        <f>COUNTIF($B$3:B597,B597)</f>
        <v>1</v>
      </c>
      <c r="N597" s="48" t="s">
        <v>39</v>
      </c>
      <c r="O597" s="50"/>
      <c r="P597" s="52">
        <v>35100</v>
      </c>
      <c r="Q597" s="53" t="s">
        <v>29</v>
      </c>
      <c r="R597" s="50"/>
      <c r="S597" t="str">
        <f>VLOOKUP(K597,联系方式!$B:$D,2,0)</f>
        <v>张银惠</v>
      </c>
      <c r="T597" t="str">
        <f>VLOOKUP(K597,联系方式!$B:$D,3,0)</f>
        <v>13696961452</v>
      </c>
    </row>
    <row r="598" ht="30" customHeight="1" spans="1:20">
      <c r="A598" s="44">
        <v>213</v>
      </c>
      <c r="B598" s="45" t="s">
        <v>1511</v>
      </c>
      <c r="C598" s="45" t="s">
        <v>1512</v>
      </c>
      <c r="D598" s="45" t="s">
        <v>1513</v>
      </c>
      <c r="E598" s="45" t="s">
        <v>1514</v>
      </c>
      <c r="F598" s="45"/>
      <c r="G598" s="45" t="s">
        <v>88</v>
      </c>
      <c r="H598" s="45" t="s">
        <v>309</v>
      </c>
      <c r="I598" s="45" t="s">
        <v>37</v>
      </c>
      <c r="J598" s="48"/>
      <c r="K598" s="48" t="s">
        <v>1343</v>
      </c>
      <c r="L598" s="48" t="e">
        <f>COUNTIF(#REF!,B598)</f>
        <v>#REF!</v>
      </c>
      <c r="M598" s="48">
        <f>COUNTIF($B$3:B598,B598)</f>
        <v>1</v>
      </c>
      <c r="N598" s="48" t="s">
        <v>39</v>
      </c>
      <c r="O598" s="50"/>
      <c r="P598" s="52" t="s">
        <v>1515</v>
      </c>
      <c r="Q598" s="53" t="s">
        <v>29</v>
      </c>
      <c r="R598" s="50" t="s">
        <v>41</v>
      </c>
      <c r="S598" t="str">
        <f>VLOOKUP(K598,联系方式!$B:$D,2,0)</f>
        <v>孙珊珊 </v>
      </c>
      <c r="T598">
        <f>VLOOKUP(K598,联系方式!$B:$D,3,0)</f>
        <v>13523407955</v>
      </c>
    </row>
    <row r="599" customFormat="1" ht="30" customHeight="1" spans="1:20">
      <c r="A599" s="44"/>
      <c r="B599" s="45"/>
      <c r="C599" s="45" t="s">
        <v>1512</v>
      </c>
      <c r="D599" s="45" t="s">
        <v>1513</v>
      </c>
      <c r="E599" s="45" t="s">
        <v>1514</v>
      </c>
      <c r="F599" s="45"/>
      <c r="G599" s="45" t="s">
        <v>88</v>
      </c>
      <c r="H599" s="45" t="s">
        <v>309</v>
      </c>
      <c r="I599" s="45" t="s">
        <v>37</v>
      </c>
      <c r="J599" s="48"/>
      <c r="K599" s="48" t="s">
        <v>1346</v>
      </c>
      <c r="L599" s="48" t="e">
        <f>COUNTIF(#REF!,B599)</f>
        <v>#REF!</v>
      </c>
      <c r="M599" s="48">
        <f>COUNTIF($B$3:B599,B599)</f>
        <v>0</v>
      </c>
      <c r="N599" s="48" t="s">
        <v>39</v>
      </c>
      <c r="O599" s="50"/>
      <c r="P599" s="52">
        <v>38219</v>
      </c>
      <c r="Q599" s="53" t="s">
        <v>29</v>
      </c>
      <c r="R599" s="50"/>
      <c r="S599" t="str">
        <f>VLOOKUP(K599,联系方式!$B:$D,2,0)</f>
        <v>胡外杰</v>
      </c>
      <c r="T599">
        <f>VLOOKUP(K599,联系方式!$B:$D,3,0)</f>
        <v>13535440056</v>
      </c>
    </row>
    <row r="600" ht="30" customHeight="1" spans="1:20">
      <c r="A600" s="44">
        <v>214</v>
      </c>
      <c r="B600" s="45" t="s">
        <v>1516</v>
      </c>
      <c r="C600" s="45" t="s">
        <v>1517</v>
      </c>
      <c r="D600" s="45" t="s">
        <v>1518</v>
      </c>
      <c r="E600" s="45" t="s">
        <v>1514</v>
      </c>
      <c r="F600" s="45" t="s">
        <v>1519</v>
      </c>
      <c r="G600" s="45" t="s">
        <v>129</v>
      </c>
      <c r="H600" s="45" t="s">
        <v>1295</v>
      </c>
      <c r="I600" s="45" t="s">
        <v>25</v>
      </c>
      <c r="J600" s="48" t="s">
        <v>334</v>
      </c>
      <c r="K600" s="48" t="s">
        <v>1520</v>
      </c>
      <c r="L600" s="48" t="e">
        <f>COUNTIF(#REF!,B600)</f>
        <v>#REF!</v>
      </c>
      <c r="M600" s="48">
        <f>COUNTIF($B$3:B600,B600)</f>
        <v>1</v>
      </c>
      <c r="N600" s="48" t="s">
        <v>27</v>
      </c>
      <c r="O600" s="50"/>
      <c r="P600" s="52">
        <v>42800</v>
      </c>
      <c r="Q600" s="53" t="s">
        <v>29</v>
      </c>
      <c r="R600" s="50"/>
      <c r="S600" t="str">
        <f>VLOOKUP(K600,联系方式!$B:$D,2,0)</f>
        <v>王小姣</v>
      </c>
      <c r="T600">
        <f>VLOOKUP(K600,联系方式!$B:$D,3,0)</f>
        <v>15668383866</v>
      </c>
    </row>
    <row r="601" ht="30" customHeight="1" spans="1:20">
      <c r="A601" s="44">
        <v>215</v>
      </c>
      <c r="B601" s="45" t="s">
        <v>1521</v>
      </c>
      <c r="C601" s="45" t="s">
        <v>1522</v>
      </c>
      <c r="D601" s="45" t="s">
        <v>1523</v>
      </c>
      <c r="E601" s="45" t="s">
        <v>1524</v>
      </c>
      <c r="F601" s="45" t="s">
        <v>1525</v>
      </c>
      <c r="G601" s="45" t="s">
        <v>146</v>
      </c>
      <c r="H601" s="45" t="s">
        <v>1526</v>
      </c>
      <c r="I601" s="45" t="s">
        <v>25</v>
      </c>
      <c r="J601" s="48"/>
      <c r="K601" s="48" t="s">
        <v>149</v>
      </c>
      <c r="L601" s="48" t="e">
        <f>COUNTIF(#REF!,B601)</f>
        <v>#REF!</v>
      </c>
      <c r="M601" s="48">
        <f>COUNTIF($B$3:B601,B601)</f>
        <v>1</v>
      </c>
      <c r="N601" s="48" t="s">
        <v>27</v>
      </c>
      <c r="O601" s="50"/>
      <c r="P601" s="52">
        <v>42800</v>
      </c>
      <c r="Q601" s="53" t="s">
        <v>29</v>
      </c>
      <c r="R601" s="50"/>
      <c r="S601" t="str">
        <f>VLOOKUP(K601,联系方式!$B:$D,2,0)</f>
        <v>章敏卿</v>
      </c>
      <c r="T601">
        <f>VLOOKUP(K601,联系方式!$B:$D,3,0)</f>
        <v>18816993707</v>
      </c>
    </row>
    <row r="602" ht="30" customHeight="1" spans="1:20">
      <c r="A602" s="44">
        <v>216</v>
      </c>
      <c r="B602" s="45" t="s">
        <v>1527</v>
      </c>
      <c r="C602" s="45" t="s">
        <v>1528</v>
      </c>
      <c r="D602" s="45" t="s">
        <v>1529</v>
      </c>
      <c r="E602" s="45" t="s">
        <v>1486</v>
      </c>
      <c r="F602" s="45"/>
      <c r="G602" s="45" t="s">
        <v>67</v>
      </c>
      <c r="H602" s="45" t="s">
        <v>1530</v>
      </c>
      <c r="I602" s="45" t="s">
        <v>37</v>
      </c>
      <c r="J602" s="48" t="s">
        <v>382</v>
      </c>
      <c r="K602" s="48" t="s">
        <v>78</v>
      </c>
      <c r="L602" s="48" t="e">
        <f>COUNTIF(#REF!,B602)</f>
        <v>#REF!</v>
      </c>
      <c r="M602" s="48">
        <f>COUNTIF($B$3:B602,B602)</f>
        <v>1</v>
      </c>
      <c r="N602" s="48" t="s">
        <v>39</v>
      </c>
      <c r="O602" s="50"/>
      <c r="P602" s="52" t="s">
        <v>1489</v>
      </c>
      <c r="Q602" s="53" t="s">
        <v>29</v>
      </c>
      <c r="R602" s="50" t="s">
        <v>41</v>
      </c>
      <c r="S602" t="str">
        <f>VLOOKUP(K602,联系方式!$B:$D,2,0)</f>
        <v>王然霏</v>
      </c>
      <c r="T602">
        <f>VLOOKUP(K602,联系方式!$B:$D,3,0)</f>
        <v>13621664591</v>
      </c>
    </row>
    <row r="603" ht="30" customHeight="1" spans="1:20">
      <c r="A603" s="44"/>
      <c r="B603" s="45"/>
      <c r="C603" s="45" t="s">
        <v>1528</v>
      </c>
      <c r="D603" s="45" t="s">
        <v>1529</v>
      </c>
      <c r="E603" s="45" t="s">
        <v>1486</v>
      </c>
      <c r="F603" s="45"/>
      <c r="G603" s="45" t="s">
        <v>67</v>
      </c>
      <c r="H603" s="45" t="s">
        <v>1530</v>
      </c>
      <c r="I603" s="45" t="s">
        <v>37</v>
      </c>
      <c r="J603" s="48"/>
      <c r="K603" s="48" t="s">
        <v>912</v>
      </c>
      <c r="L603" s="48" t="e">
        <f>COUNTIF(#REF!,B603)</f>
        <v>#REF!</v>
      </c>
      <c r="M603" s="48">
        <f>COUNTIF($B$3:B603,B603)</f>
        <v>0</v>
      </c>
      <c r="N603" s="48" t="s">
        <v>39</v>
      </c>
      <c r="O603" s="50"/>
      <c r="P603" s="52">
        <v>28500</v>
      </c>
      <c r="Q603" s="53" t="s">
        <v>29</v>
      </c>
      <c r="R603" s="50"/>
      <c r="S603" t="str">
        <f>VLOOKUP(K603,联系方式!$B:$D,2,0)</f>
        <v>李平平</v>
      </c>
      <c r="T603">
        <f>VLOOKUP(K603,联系方式!$B:$D,3,0)</f>
        <v>15026766129</v>
      </c>
    </row>
    <row r="604" ht="30" customHeight="1" spans="1:20">
      <c r="A604" s="44">
        <v>217</v>
      </c>
      <c r="B604" s="45" t="s">
        <v>1531</v>
      </c>
      <c r="C604" s="45" t="s">
        <v>1532</v>
      </c>
      <c r="D604" s="45" t="s">
        <v>1533</v>
      </c>
      <c r="E604" s="45" t="s">
        <v>1534</v>
      </c>
      <c r="F604" s="45"/>
      <c r="G604" s="45" t="s">
        <v>67</v>
      </c>
      <c r="H604" s="45" t="s">
        <v>1535</v>
      </c>
      <c r="I604" s="45" t="s">
        <v>37</v>
      </c>
      <c r="J604" s="48" t="s">
        <v>1536</v>
      </c>
      <c r="K604" s="48" t="s">
        <v>912</v>
      </c>
      <c r="L604" s="48" t="e">
        <f>COUNTIF(#REF!,B604)</f>
        <v>#REF!</v>
      </c>
      <c r="M604" s="48">
        <f>COUNTIF($B$3:B604,B604)</f>
        <v>1</v>
      </c>
      <c r="N604" s="48" t="s">
        <v>39</v>
      </c>
      <c r="O604" s="50"/>
      <c r="P604" s="52" t="s">
        <v>1537</v>
      </c>
      <c r="Q604" s="53" t="s">
        <v>29</v>
      </c>
      <c r="R604" s="50" t="s">
        <v>41</v>
      </c>
      <c r="S604" t="str">
        <f>VLOOKUP(K604,联系方式!$B:$D,2,0)</f>
        <v>李平平</v>
      </c>
      <c r="T604">
        <f>VLOOKUP(K604,联系方式!$B:$D,3,0)</f>
        <v>15026766129</v>
      </c>
    </row>
    <row r="605" ht="30" customHeight="1" spans="1:20">
      <c r="A605" s="44"/>
      <c r="B605" s="45"/>
      <c r="C605" s="45" t="s">
        <v>1532</v>
      </c>
      <c r="D605" s="45" t="s">
        <v>1533</v>
      </c>
      <c r="E605" s="45" t="s">
        <v>1534</v>
      </c>
      <c r="F605" s="45"/>
      <c r="G605" s="45" t="s">
        <v>67</v>
      </c>
      <c r="H605" s="45" t="s">
        <v>1535</v>
      </c>
      <c r="I605" s="45" t="s">
        <v>37</v>
      </c>
      <c r="J605" s="48"/>
      <c r="K605" s="48" t="s">
        <v>78</v>
      </c>
      <c r="L605" s="48" t="e">
        <f>COUNTIF(#REF!,B605)</f>
        <v>#REF!</v>
      </c>
      <c r="M605" s="48">
        <f>COUNTIF($B$3:B605,B605)</f>
        <v>0</v>
      </c>
      <c r="N605" s="48" t="s">
        <v>39</v>
      </c>
      <c r="O605" s="50"/>
      <c r="P605" s="52" t="s">
        <v>1537</v>
      </c>
      <c r="Q605" s="53" t="s">
        <v>29</v>
      </c>
      <c r="R605" s="50" t="s">
        <v>41</v>
      </c>
      <c r="S605" t="str">
        <f>VLOOKUP(K605,联系方式!$B:$D,2,0)</f>
        <v>王然霏</v>
      </c>
      <c r="T605">
        <f>VLOOKUP(K605,联系方式!$B:$D,3,0)</f>
        <v>13621664591</v>
      </c>
    </row>
    <row r="606" ht="30" customHeight="1" spans="1:20">
      <c r="A606" s="44"/>
      <c r="B606" s="45"/>
      <c r="C606" s="45" t="s">
        <v>1532</v>
      </c>
      <c r="D606" s="45" t="s">
        <v>1533</v>
      </c>
      <c r="E606" s="45" t="s">
        <v>1534</v>
      </c>
      <c r="F606" s="45"/>
      <c r="G606" s="45" t="s">
        <v>67</v>
      </c>
      <c r="H606" s="45" t="s">
        <v>1535</v>
      </c>
      <c r="I606" s="45" t="s">
        <v>37</v>
      </c>
      <c r="J606" s="48"/>
      <c r="K606" s="48" t="s">
        <v>82</v>
      </c>
      <c r="L606" s="48" t="e">
        <f>COUNTIF(#REF!,B606)</f>
        <v>#REF!</v>
      </c>
      <c r="M606" s="48">
        <f>COUNTIF($B$3:B606,B606)</f>
        <v>0</v>
      </c>
      <c r="N606" s="48" t="s">
        <v>254</v>
      </c>
      <c r="O606" s="50"/>
      <c r="P606" s="52">
        <v>34800</v>
      </c>
      <c r="Q606" s="53" t="s">
        <v>29</v>
      </c>
      <c r="R606" s="50"/>
      <c r="S606" t="str">
        <f>VLOOKUP(K606,联系方式!$B:$D,2,0)</f>
        <v>方巧燕</v>
      </c>
      <c r="T606">
        <f>VLOOKUP(K606,联系方式!$B:$D,3,0)</f>
        <v>15901859056</v>
      </c>
    </row>
    <row r="607" ht="30" customHeight="1" spans="1:20">
      <c r="A607" s="44">
        <v>218</v>
      </c>
      <c r="B607" s="45" t="s">
        <v>1538</v>
      </c>
      <c r="C607" s="45" t="s">
        <v>1539</v>
      </c>
      <c r="D607" s="45" t="s">
        <v>1540</v>
      </c>
      <c r="E607" s="45" t="s">
        <v>1541</v>
      </c>
      <c r="F607" s="45" t="s">
        <v>1542</v>
      </c>
      <c r="G607" s="45" t="s">
        <v>23</v>
      </c>
      <c r="H607" s="45" t="s">
        <v>1543</v>
      </c>
      <c r="I607" s="45" t="s">
        <v>37</v>
      </c>
      <c r="J607" s="48"/>
      <c r="K607" s="48" t="s">
        <v>559</v>
      </c>
      <c r="L607" s="48" t="e">
        <f>COUNTIF(#REF!,B607)</f>
        <v>#REF!</v>
      </c>
      <c r="M607" s="48">
        <f>COUNTIF($B$3:B607,B607)</f>
        <v>1</v>
      </c>
      <c r="N607" s="48" t="s">
        <v>39</v>
      </c>
      <c r="O607" s="50"/>
      <c r="P607" s="52" t="s">
        <v>1544</v>
      </c>
      <c r="Q607" s="53" t="s">
        <v>29</v>
      </c>
      <c r="R607" s="50"/>
      <c r="S607" t="str">
        <f>VLOOKUP(K607,联系方式!$B:$D,2,0)</f>
        <v>何英</v>
      </c>
      <c r="T607">
        <f>VLOOKUP(K607,联系方式!$B:$D,3,0)</f>
        <v>13608085319</v>
      </c>
    </row>
    <row r="608" ht="30" customHeight="1" spans="1:20">
      <c r="A608" s="44">
        <v>219</v>
      </c>
      <c r="B608" s="45" t="s">
        <v>1545</v>
      </c>
      <c r="C608" s="45" t="s">
        <v>1546</v>
      </c>
      <c r="D608" s="45" t="s">
        <v>1547</v>
      </c>
      <c r="E608" s="45" t="s">
        <v>1486</v>
      </c>
      <c r="F608" s="45" t="s">
        <v>1487</v>
      </c>
      <c r="G608" s="45" t="s">
        <v>23</v>
      </c>
      <c r="H608" s="45" t="s">
        <v>1548</v>
      </c>
      <c r="I608" s="45" t="s">
        <v>37</v>
      </c>
      <c r="J608" s="48" t="s">
        <v>420</v>
      </c>
      <c r="K608" s="48" t="s">
        <v>1262</v>
      </c>
      <c r="L608" s="48" t="e">
        <f>COUNTIF(#REF!,B608)</f>
        <v>#REF!</v>
      </c>
      <c r="M608" s="48">
        <f>COUNTIF($B$3:B608,B608)</f>
        <v>1</v>
      </c>
      <c r="N608" s="48" t="s">
        <v>585</v>
      </c>
      <c r="O608" s="50"/>
      <c r="P608" s="52">
        <v>48000</v>
      </c>
      <c r="Q608" s="53" t="s">
        <v>29</v>
      </c>
      <c r="R608" s="50"/>
      <c r="S608" t="str">
        <f>VLOOKUP(K608,联系方式!$B:$D,2,0)</f>
        <v>曹超</v>
      </c>
      <c r="T608">
        <f>VLOOKUP(K608,联系方式!$B:$D,3,0)</f>
        <v>18508444439</v>
      </c>
    </row>
    <row r="609" ht="30" customHeight="1" spans="1:20">
      <c r="A609" s="44">
        <v>220</v>
      </c>
      <c r="B609" s="45" t="s">
        <v>1549</v>
      </c>
      <c r="C609" s="45" t="s">
        <v>1550</v>
      </c>
      <c r="D609" s="45" t="s">
        <v>1551</v>
      </c>
      <c r="E609" s="45" t="s">
        <v>1552</v>
      </c>
      <c r="F609" s="45"/>
      <c r="G609" s="45" t="s">
        <v>146</v>
      </c>
      <c r="H609" s="45" t="s">
        <v>427</v>
      </c>
      <c r="I609" s="45" t="s">
        <v>37</v>
      </c>
      <c r="J609" s="48"/>
      <c r="K609" s="48" t="s">
        <v>777</v>
      </c>
      <c r="L609" s="48" t="e">
        <f>COUNTIF(#REF!,B609)</f>
        <v>#REF!</v>
      </c>
      <c r="M609" s="48">
        <f>COUNTIF($B$3:B609,B609)</f>
        <v>1</v>
      </c>
      <c r="N609" s="48" t="s">
        <v>39</v>
      </c>
      <c r="O609" s="50"/>
      <c r="P609" s="52">
        <v>39000</v>
      </c>
      <c r="Q609" s="53" t="s">
        <v>29</v>
      </c>
      <c r="R609" s="50"/>
      <c r="S609" t="str">
        <f>VLOOKUP(K609,联系方式!$B:$D,2,0)</f>
        <v>焦侨</v>
      </c>
      <c r="T609" t="str">
        <f>VLOOKUP(K609,联系方式!$B:$D,3,0)</f>
        <v>010-85229016</v>
      </c>
    </row>
    <row r="610" customFormat="1" ht="30" customHeight="1" spans="1:20">
      <c r="A610" s="44"/>
      <c r="B610" s="45"/>
      <c r="C610" s="45" t="s">
        <v>1550</v>
      </c>
      <c r="D610" s="45" t="s">
        <v>1551</v>
      </c>
      <c r="E610" s="45" t="s">
        <v>1552</v>
      </c>
      <c r="F610" s="45"/>
      <c r="G610" s="45" t="s">
        <v>146</v>
      </c>
      <c r="H610" s="45" t="s">
        <v>427</v>
      </c>
      <c r="I610" s="45" t="s">
        <v>37</v>
      </c>
      <c r="J610" s="48"/>
      <c r="K610" s="48" t="s">
        <v>253</v>
      </c>
      <c r="L610" s="48" t="e">
        <f>COUNTIF(#REF!,B610)</f>
        <v>#REF!</v>
      </c>
      <c r="M610" s="48">
        <f>COUNTIF($B$3:B610,B610)</f>
        <v>0</v>
      </c>
      <c r="N610" s="48" t="s">
        <v>254</v>
      </c>
      <c r="O610" s="50"/>
      <c r="P610" s="52">
        <v>39000</v>
      </c>
      <c r="Q610" s="53" t="s">
        <v>29</v>
      </c>
      <c r="R610" s="50"/>
      <c r="S610" t="str">
        <f>VLOOKUP(K610,联系方式!$B:$D,2,0)</f>
        <v>金艳</v>
      </c>
      <c r="T610">
        <f>VLOOKUP(K610,联系方式!$B:$D,3,0)</f>
        <v>18061608988</v>
      </c>
    </row>
    <row r="611" ht="30" customHeight="1" spans="1:20">
      <c r="A611" s="61">
        <v>221</v>
      </c>
      <c r="B611" s="62" t="s">
        <v>1553</v>
      </c>
      <c r="C611" s="62" t="s">
        <v>1554</v>
      </c>
      <c r="D611" s="62" t="s">
        <v>1555</v>
      </c>
      <c r="E611" s="62" t="s">
        <v>1500</v>
      </c>
      <c r="F611" s="62" t="s">
        <v>1556</v>
      </c>
      <c r="G611" s="62" t="s">
        <v>58</v>
      </c>
      <c r="H611" s="62" t="s">
        <v>1557</v>
      </c>
      <c r="I611" s="62" t="s">
        <v>37</v>
      </c>
      <c r="J611" s="45"/>
      <c r="K611" s="48" t="s">
        <v>166</v>
      </c>
      <c r="L611" s="48" t="e">
        <f>COUNTIF(#REF!,B611)</f>
        <v>#REF!</v>
      </c>
      <c r="M611" s="48">
        <f>COUNTIF($B$3:B611,B611)</f>
        <v>1</v>
      </c>
      <c r="N611" s="48" t="s">
        <v>254</v>
      </c>
      <c r="O611" s="50"/>
      <c r="P611" s="52">
        <v>49950</v>
      </c>
      <c r="Q611" s="53" t="s">
        <v>29</v>
      </c>
      <c r="R611" s="50"/>
      <c r="S611" t="str">
        <f>VLOOKUP(K611,联系方式!$B:$D,2,0)</f>
        <v>李可</v>
      </c>
      <c r="T611">
        <f>VLOOKUP(K611,联系方式!$B:$D,3,0)</f>
        <v>13810409288</v>
      </c>
    </row>
    <row r="612" ht="30" customHeight="1" spans="1:20">
      <c r="A612" s="63">
        <v>222</v>
      </c>
      <c r="B612" s="64" t="s">
        <v>1558</v>
      </c>
      <c r="C612" s="64" t="s">
        <v>1559</v>
      </c>
      <c r="D612" s="64" t="s">
        <v>1560</v>
      </c>
      <c r="E612" s="64" t="s">
        <v>1561</v>
      </c>
      <c r="F612" s="64" t="s">
        <v>1562</v>
      </c>
      <c r="G612" s="64" t="s">
        <v>206</v>
      </c>
      <c r="H612" s="64" t="s">
        <v>1563</v>
      </c>
      <c r="I612" s="64" t="s">
        <v>25</v>
      </c>
      <c r="J612" s="65"/>
      <c r="K612" s="48" t="s">
        <v>1564</v>
      </c>
      <c r="L612" s="48" t="e">
        <f>COUNTIF(#REF!,B612)</f>
        <v>#REF!</v>
      </c>
      <c r="M612" s="48">
        <f>COUNTIF($B$3:B612,B612)</f>
        <v>1</v>
      </c>
      <c r="N612" s="48" t="s">
        <v>27</v>
      </c>
      <c r="O612" s="50"/>
      <c r="P612" s="52"/>
      <c r="Q612" s="53" t="s">
        <v>29</v>
      </c>
      <c r="R612" s="50"/>
      <c r="S612" t="str">
        <f>VLOOKUP(K612,联系方式!$B:$D,2,0)</f>
        <v>佘敬敏</v>
      </c>
      <c r="T612">
        <f>VLOOKUP(K612,联系方式!$B:$D,3,0)</f>
        <v>13924296109</v>
      </c>
    </row>
    <row r="613" ht="30" customHeight="1" spans="1:20">
      <c r="A613" s="63">
        <v>223</v>
      </c>
      <c r="B613" s="64" t="s">
        <v>1565</v>
      </c>
      <c r="C613" s="64" t="s">
        <v>1566</v>
      </c>
      <c r="D613" s="64" t="s">
        <v>1567</v>
      </c>
      <c r="E613" s="64" t="s">
        <v>1561</v>
      </c>
      <c r="F613" s="64" t="s">
        <v>1562</v>
      </c>
      <c r="G613" s="64" t="s">
        <v>206</v>
      </c>
      <c r="H613" s="64" t="s">
        <v>1563</v>
      </c>
      <c r="I613" s="64" t="s">
        <v>25</v>
      </c>
      <c r="J613" s="65"/>
      <c r="K613" s="48" t="s">
        <v>1564</v>
      </c>
      <c r="L613" s="48" t="e">
        <f>COUNTIF(#REF!,B613)</f>
        <v>#REF!</v>
      </c>
      <c r="M613" s="48">
        <f>COUNTIF($B$3:B613,B613)</f>
        <v>1</v>
      </c>
      <c r="N613" s="48" t="s">
        <v>27</v>
      </c>
      <c r="O613" s="50"/>
      <c r="P613" s="52"/>
      <c r="Q613" s="53" t="s">
        <v>29</v>
      </c>
      <c r="R613" s="50"/>
      <c r="S613" t="str">
        <f>VLOOKUP(K613,联系方式!$B:$D,2,0)</f>
        <v>佘敬敏</v>
      </c>
      <c r="T613">
        <f>VLOOKUP(K613,联系方式!$B:$D,3,0)</f>
        <v>13924296109</v>
      </c>
    </row>
    <row r="614" ht="30" customHeight="1" spans="1:20">
      <c r="A614" s="63">
        <v>224</v>
      </c>
      <c r="B614" s="64" t="s">
        <v>1568</v>
      </c>
      <c r="C614" s="64" t="s">
        <v>1569</v>
      </c>
      <c r="D614" s="64" t="s">
        <v>1570</v>
      </c>
      <c r="E614" s="64" t="s">
        <v>1561</v>
      </c>
      <c r="F614" s="64" t="s">
        <v>1562</v>
      </c>
      <c r="G614" s="64" t="s">
        <v>1571</v>
      </c>
      <c r="H614" s="64" t="s">
        <v>1572</v>
      </c>
      <c r="I614" s="64" t="s">
        <v>25</v>
      </c>
      <c r="J614" s="65"/>
      <c r="K614" s="48" t="s">
        <v>1564</v>
      </c>
      <c r="L614" s="48" t="e">
        <f>COUNTIF(#REF!,B614)</f>
        <v>#REF!</v>
      </c>
      <c r="M614" s="48">
        <f>COUNTIF($B$3:B614,B614)</f>
        <v>1</v>
      </c>
      <c r="N614" s="48" t="s">
        <v>27</v>
      </c>
      <c r="O614" s="50"/>
      <c r="P614" s="52"/>
      <c r="Q614" s="53" t="s">
        <v>29</v>
      </c>
      <c r="R614" s="50"/>
      <c r="S614" t="str">
        <f>VLOOKUP(K614,联系方式!$B:$D,2,0)</f>
        <v>佘敬敏</v>
      </c>
      <c r="T614">
        <f>VLOOKUP(K614,联系方式!$B:$D,3,0)</f>
        <v>13924296109</v>
      </c>
    </row>
    <row r="615" ht="30" customHeight="1" spans="1:20">
      <c r="A615" s="44">
        <v>225</v>
      </c>
      <c r="B615" s="45" t="s">
        <v>1573</v>
      </c>
      <c r="C615" s="45" t="s">
        <v>1574</v>
      </c>
      <c r="D615" s="45" t="s">
        <v>1575</v>
      </c>
      <c r="E615" s="45" t="s">
        <v>1561</v>
      </c>
      <c r="F615" s="45" t="s">
        <v>1562</v>
      </c>
      <c r="G615" s="45" t="s">
        <v>191</v>
      </c>
      <c r="H615" s="45" t="s">
        <v>1576</v>
      </c>
      <c r="I615" s="45" t="s">
        <v>37</v>
      </c>
      <c r="J615" s="48" t="s">
        <v>1577</v>
      </c>
      <c r="K615" s="48" t="s">
        <v>1578</v>
      </c>
      <c r="L615" s="48" t="e">
        <f>COUNTIF(#REF!,B615)</f>
        <v>#REF!</v>
      </c>
      <c r="M615" s="48">
        <f>COUNTIF($B$3:B615,B615)</f>
        <v>1</v>
      </c>
      <c r="N615" s="48" t="s">
        <v>39</v>
      </c>
      <c r="O615" s="50"/>
      <c r="P615" s="52" t="s">
        <v>28</v>
      </c>
      <c r="Q615" s="53" t="s">
        <v>29</v>
      </c>
      <c r="R615" s="50"/>
      <c r="S615" t="e">
        <f>VLOOKUP(K615,联系方式!$B:$D,2,0)</f>
        <v>#N/A</v>
      </c>
      <c r="T615" t="e">
        <f>VLOOKUP(K615,联系方式!$B:$D,3,0)</f>
        <v>#N/A</v>
      </c>
    </row>
    <row r="616" ht="30" customHeight="1" spans="1:20">
      <c r="A616" s="44">
        <v>226</v>
      </c>
      <c r="B616" s="45" t="s">
        <v>1579</v>
      </c>
      <c r="C616" s="45" t="s">
        <v>1580</v>
      </c>
      <c r="D616" s="45" t="s">
        <v>1581</v>
      </c>
      <c r="E616" s="45" t="s">
        <v>1561</v>
      </c>
      <c r="F616" s="45" t="s">
        <v>1562</v>
      </c>
      <c r="G616" s="45" t="s">
        <v>834</v>
      </c>
      <c r="H616" s="45" t="s">
        <v>1582</v>
      </c>
      <c r="I616" s="45" t="s">
        <v>25</v>
      </c>
      <c r="J616" s="48"/>
      <c r="K616" s="48" t="s">
        <v>335</v>
      </c>
      <c r="L616" s="48" t="e">
        <f>COUNTIF(#REF!,B616)</f>
        <v>#REF!</v>
      </c>
      <c r="M616" s="48">
        <f>COUNTIF($B$3:B616,B616)</f>
        <v>1</v>
      </c>
      <c r="N616" s="48" t="s">
        <v>27</v>
      </c>
      <c r="O616" s="50"/>
      <c r="P616" s="52">
        <v>46500</v>
      </c>
      <c r="Q616" s="53" t="s">
        <v>29</v>
      </c>
      <c r="R616" s="50"/>
      <c r="S616" t="str">
        <f>VLOOKUP(K616,联系方式!$B:$D,2,0)</f>
        <v>曾家伟</v>
      </c>
      <c r="T616">
        <f>VLOOKUP(K616,联系方式!$B:$D,3,0)</f>
        <v>13802924083</v>
      </c>
    </row>
    <row r="617" ht="30" customHeight="1" spans="1:20">
      <c r="A617" s="63">
        <v>227</v>
      </c>
      <c r="B617" s="64" t="s">
        <v>1583</v>
      </c>
      <c r="C617" s="64" t="s">
        <v>1584</v>
      </c>
      <c r="D617" s="64" t="s">
        <v>1585</v>
      </c>
      <c r="E617" s="64" t="s">
        <v>1561</v>
      </c>
      <c r="F617" s="64" t="s">
        <v>1562</v>
      </c>
      <c r="G617" s="64" t="s">
        <v>942</v>
      </c>
      <c r="H617" s="64" t="s">
        <v>1356</v>
      </c>
      <c r="I617" s="64" t="s">
        <v>25</v>
      </c>
      <c r="J617" s="65"/>
      <c r="K617" s="48" t="s">
        <v>1564</v>
      </c>
      <c r="L617" s="48" t="e">
        <f>COUNTIF(#REF!,B617)</f>
        <v>#REF!</v>
      </c>
      <c r="M617" s="48">
        <f>COUNTIF($B$3:B617,B617)</f>
        <v>1</v>
      </c>
      <c r="N617" s="48" t="s">
        <v>27</v>
      </c>
      <c r="O617" s="50"/>
      <c r="P617" s="52"/>
      <c r="Q617" s="53" t="s">
        <v>29</v>
      </c>
      <c r="R617" s="50"/>
      <c r="S617" t="str">
        <f>VLOOKUP(K617,联系方式!$B:$D,2,0)</f>
        <v>佘敬敏</v>
      </c>
      <c r="T617">
        <f>VLOOKUP(K617,联系方式!$B:$D,3,0)</f>
        <v>13924296109</v>
      </c>
    </row>
    <row r="618" ht="35.05" customHeight="1" spans="1:20">
      <c r="A618" s="44">
        <v>228</v>
      </c>
      <c r="B618" s="45" t="s">
        <v>1586</v>
      </c>
      <c r="C618" s="45" t="s">
        <v>1587</v>
      </c>
      <c r="D618" s="45" t="s">
        <v>1588</v>
      </c>
      <c r="E618" s="45" t="s">
        <v>1561</v>
      </c>
      <c r="F618" s="45" t="s">
        <v>1562</v>
      </c>
      <c r="G618" s="45" t="s">
        <v>146</v>
      </c>
      <c r="H618" s="45" t="s">
        <v>1589</v>
      </c>
      <c r="I618" s="45" t="s">
        <v>25</v>
      </c>
      <c r="J618" s="48"/>
      <c r="K618" s="48" t="s">
        <v>335</v>
      </c>
      <c r="L618" s="48" t="e">
        <f>COUNTIF(#REF!,B618)</f>
        <v>#REF!</v>
      </c>
      <c r="M618" s="48">
        <f>COUNTIF($B$3:B618,B618)</f>
        <v>1</v>
      </c>
      <c r="N618" s="48" t="s">
        <v>27</v>
      </c>
      <c r="O618" s="50"/>
      <c r="P618" s="52" t="s">
        <v>1590</v>
      </c>
      <c r="Q618" s="53" t="s">
        <v>29</v>
      </c>
      <c r="R618" s="50"/>
      <c r="S618" t="str">
        <f>VLOOKUP(K618,联系方式!$B:$D,2,0)</f>
        <v>曾家伟</v>
      </c>
      <c r="T618">
        <f>VLOOKUP(K618,联系方式!$B:$D,3,0)</f>
        <v>13802924083</v>
      </c>
    </row>
    <row r="619" ht="30" customHeight="1" spans="1:20">
      <c r="A619" s="63">
        <v>229</v>
      </c>
      <c r="B619" s="64" t="s">
        <v>1591</v>
      </c>
      <c r="C619" s="64" t="s">
        <v>1592</v>
      </c>
      <c r="D619" s="64" t="s">
        <v>1593</v>
      </c>
      <c r="E619" s="64" t="s">
        <v>1561</v>
      </c>
      <c r="F619" s="64" t="s">
        <v>1562</v>
      </c>
      <c r="G619" s="64" t="s">
        <v>138</v>
      </c>
      <c r="H619" s="64" t="s">
        <v>1594</v>
      </c>
      <c r="I619" s="64" t="s">
        <v>25</v>
      </c>
      <c r="J619" s="65"/>
      <c r="K619" s="48" t="s">
        <v>1564</v>
      </c>
      <c r="L619" s="48" t="e">
        <f>COUNTIF(#REF!,B619)</f>
        <v>#REF!</v>
      </c>
      <c r="M619" s="48">
        <f>COUNTIF($B$3:B619,B619)</f>
        <v>1</v>
      </c>
      <c r="N619" s="48" t="s">
        <v>27</v>
      </c>
      <c r="O619" s="50"/>
      <c r="P619" s="52"/>
      <c r="Q619" s="53" t="s">
        <v>29</v>
      </c>
      <c r="R619" s="50"/>
      <c r="S619" t="str">
        <f>VLOOKUP(K619,联系方式!$B:$D,2,0)</f>
        <v>佘敬敏</v>
      </c>
      <c r="T619">
        <f>VLOOKUP(K619,联系方式!$B:$D,3,0)</f>
        <v>13924296109</v>
      </c>
    </row>
    <row r="620" ht="30" customHeight="1" spans="1:20">
      <c r="A620" s="63">
        <v>230</v>
      </c>
      <c r="B620" s="64" t="s">
        <v>1595</v>
      </c>
      <c r="C620" s="64" t="s">
        <v>1596</v>
      </c>
      <c r="D620" s="64" t="s">
        <v>1597</v>
      </c>
      <c r="E620" s="64" t="s">
        <v>1561</v>
      </c>
      <c r="F620" s="64" t="s">
        <v>1562</v>
      </c>
      <c r="G620" s="64" t="s">
        <v>138</v>
      </c>
      <c r="H620" s="64" t="s">
        <v>1594</v>
      </c>
      <c r="I620" s="64" t="s">
        <v>25</v>
      </c>
      <c r="J620" s="65"/>
      <c r="K620" s="48" t="s">
        <v>1564</v>
      </c>
      <c r="L620" s="48" t="e">
        <f>COUNTIF(#REF!,B620)</f>
        <v>#REF!</v>
      </c>
      <c r="M620" s="48">
        <f>COUNTIF($B$3:B620,B620)</f>
        <v>1</v>
      </c>
      <c r="N620" s="48" t="s">
        <v>27</v>
      </c>
      <c r="O620" s="50"/>
      <c r="P620" s="52"/>
      <c r="Q620" s="53" t="s">
        <v>29</v>
      </c>
      <c r="R620" s="50"/>
      <c r="S620" t="str">
        <f>VLOOKUP(K620,联系方式!$B:$D,2,0)</f>
        <v>佘敬敏</v>
      </c>
      <c r="T620">
        <f>VLOOKUP(K620,联系方式!$B:$D,3,0)</f>
        <v>13924296109</v>
      </c>
    </row>
    <row r="621" ht="30" customHeight="1" spans="1:20">
      <c r="A621" s="44">
        <v>231</v>
      </c>
      <c r="B621" s="45" t="s">
        <v>1598</v>
      </c>
      <c r="C621" s="45" t="s">
        <v>1599</v>
      </c>
      <c r="D621" s="45" t="s">
        <v>1600</v>
      </c>
      <c r="E621" s="45" t="s">
        <v>1561</v>
      </c>
      <c r="F621" s="45" t="s">
        <v>1562</v>
      </c>
      <c r="G621" s="45" t="s">
        <v>216</v>
      </c>
      <c r="H621" s="45" t="s">
        <v>1601</v>
      </c>
      <c r="I621" s="45" t="s">
        <v>37</v>
      </c>
      <c r="J621" s="48" t="s">
        <v>1602</v>
      </c>
      <c r="K621" s="48" t="s">
        <v>705</v>
      </c>
      <c r="L621" s="48" t="e">
        <f>COUNTIF(#REF!,B621)</f>
        <v>#REF!</v>
      </c>
      <c r="M621" s="48">
        <f>COUNTIF($B$3:B621,B621)</f>
        <v>1</v>
      </c>
      <c r="N621" s="48" t="s">
        <v>39</v>
      </c>
      <c r="O621" s="50"/>
      <c r="P621" s="52" t="s">
        <v>1603</v>
      </c>
      <c r="Q621" s="53" t="s">
        <v>29</v>
      </c>
      <c r="R621" s="50"/>
      <c r="S621" t="str">
        <f>VLOOKUP(K621,联系方式!$B:$D,2,0)</f>
        <v>张双文</v>
      </c>
      <c r="T621">
        <f>VLOOKUP(K621,联系方式!$B:$D,3,0)</f>
        <v>13560768915</v>
      </c>
    </row>
    <row r="622" ht="30" customHeight="1" spans="1:20">
      <c r="A622" s="44"/>
      <c r="B622" s="45"/>
      <c r="C622" s="45" t="s">
        <v>1599</v>
      </c>
      <c r="D622" s="45" t="s">
        <v>1600</v>
      </c>
      <c r="E622" s="45" t="s">
        <v>1561</v>
      </c>
      <c r="F622" s="45" t="s">
        <v>1562</v>
      </c>
      <c r="G622" s="45" t="s">
        <v>216</v>
      </c>
      <c r="H622" s="45" t="s">
        <v>1601</v>
      </c>
      <c r="I622" s="45" t="s">
        <v>37</v>
      </c>
      <c r="J622" s="48"/>
      <c r="K622" s="48" t="s">
        <v>63</v>
      </c>
      <c r="L622" s="48" t="e">
        <f>COUNTIF(#REF!,B622)</f>
        <v>#REF!</v>
      </c>
      <c r="M622" s="48">
        <f>COUNTIF($B$3:B622,B622)</f>
        <v>0</v>
      </c>
      <c r="N622" s="48" t="s">
        <v>39</v>
      </c>
      <c r="O622" s="50"/>
      <c r="P622" s="52" t="s">
        <v>1604</v>
      </c>
      <c r="Q622" s="53" t="s">
        <v>29</v>
      </c>
      <c r="R622" s="50"/>
      <c r="S622" t="str">
        <f>VLOOKUP(K622,联系方式!$B:$D,2,0)</f>
        <v>张银惠</v>
      </c>
      <c r="T622" t="str">
        <f>VLOOKUP(K622,联系方式!$B:$D,3,0)</f>
        <v>13696961452</v>
      </c>
    </row>
    <row r="623" ht="30" customHeight="1" spans="1:20">
      <c r="A623" s="63">
        <v>232</v>
      </c>
      <c r="B623" s="64" t="s">
        <v>1605</v>
      </c>
      <c r="C623" s="64" t="s">
        <v>1606</v>
      </c>
      <c r="D623" s="64" t="s">
        <v>1607</v>
      </c>
      <c r="E623" s="64" t="s">
        <v>1561</v>
      </c>
      <c r="F623" s="64" t="s">
        <v>1562</v>
      </c>
      <c r="G623" s="64" t="s">
        <v>251</v>
      </c>
      <c r="H623" s="64" t="s">
        <v>1601</v>
      </c>
      <c r="I623" s="64" t="s">
        <v>25</v>
      </c>
      <c r="J623" s="65"/>
      <c r="K623" s="48" t="s">
        <v>1564</v>
      </c>
      <c r="L623" s="48" t="e">
        <f>COUNTIF(#REF!,B623)</f>
        <v>#REF!</v>
      </c>
      <c r="M623" s="48">
        <f>COUNTIF($B$3:B623,B623)</f>
        <v>1</v>
      </c>
      <c r="N623" s="48" t="s">
        <v>27</v>
      </c>
      <c r="O623" s="50"/>
      <c r="P623" s="52"/>
      <c r="Q623" s="53" t="s">
        <v>29</v>
      </c>
      <c r="R623" s="50"/>
      <c r="S623" t="str">
        <f>VLOOKUP(K623,联系方式!$B:$D,2,0)</f>
        <v>佘敬敏</v>
      </c>
      <c r="T623">
        <f>VLOOKUP(K623,联系方式!$B:$D,3,0)</f>
        <v>13924296109</v>
      </c>
    </row>
    <row r="624" ht="30" customHeight="1" spans="1:20">
      <c r="A624" s="63">
        <v>233</v>
      </c>
      <c r="B624" s="64" t="s">
        <v>1608</v>
      </c>
      <c r="C624" s="64" t="s">
        <v>1609</v>
      </c>
      <c r="D624" s="64" t="s">
        <v>1610</v>
      </c>
      <c r="E624" s="64" t="s">
        <v>1561</v>
      </c>
      <c r="F624" s="64" t="s">
        <v>1562</v>
      </c>
      <c r="G624" s="64" t="s">
        <v>251</v>
      </c>
      <c r="H624" s="64" t="s">
        <v>1601</v>
      </c>
      <c r="I624" s="64" t="s">
        <v>25</v>
      </c>
      <c r="J624" s="65"/>
      <c r="K624" s="48" t="s">
        <v>1564</v>
      </c>
      <c r="L624" s="48" t="e">
        <f>COUNTIF(#REF!,B624)</f>
        <v>#REF!</v>
      </c>
      <c r="M624" s="48">
        <f>COUNTIF($B$3:B624,B624)</f>
        <v>1</v>
      </c>
      <c r="N624" s="48" t="s">
        <v>27</v>
      </c>
      <c r="O624" s="50"/>
      <c r="P624" s="52"/>
      <c r="Q624" s="53" t="s">
        <v>29</v>
      </c>
      <c r="R624" s="50"/>
      <c r="S624" t="str">
        <f>VLOOKUP(K624,联系方式!$B:$D,2,0)</f>
        <v>佘敬敏</v>
      </c>
      <c r="T624">
        <f>VLOOKUP(K624,联系方式!$B:$D,3,0)</f>
        <v>13924296109</v>
      </c>
    </row>
    <row r="625" ht="30" customHeight="1" spans="1:20">
      <c r="A625" s="44">
        <v>234</v>
      </c>
      <c r="B625" s="45" t="s">
        <v>1611</v>
      </c>
      <c r="C625" s="45" t="s">
        <v>1612</v>
      </c>
      <c r="D625" s="45" t="s">
        <v>1613</v>
      </c>
      <c r="E625" s="45" t="s">
        <v>1561</v>
      </c>
      <c r="F625" s="45" t="s">
        <v>1562</v>
      </c>
      <c r="G625" s="45" t="s">
        <v>1571</v>
      </c>
      <c r="H625" s="45" t="s">
        <v>207</v>
      </c>
      <c r="I625" s="45" t="s">
        <v>37</v>
      </c>
      <c r="J625" s="48" t="s">
        <v>1614</v>
      </c>
      <c r="K625" s="48" t="s">
        <v>1578</v>
      </c>
      <c r="L625" s="48" t="e">
        <f>COUNTIF(#REF!,B625)</f>
        <v>#REF!</v>
      </c>
      <c r="M625" s="48">
        <f>COUNTIF($B$3:B625,B625)</f>
        <v>1</v>
      </c>
      <c r="N625" s="48" t="s">
        <v>39</v>
      </c>
      <c r="O625" s="50"/>
      <c r="P625" s="52">
        <v>0</v>
      </c>
      <c r="Q625" s="53" t="s">
        <v>29</v>
      </c>
      <c r="R625" s="50"/>
      <c r="S625" t="e">
        <f>VLOOKUP(K625,联系方式!$B:$D,2,0)</f>
        <v>#N/A</v>
      </c>
      <c r="T625" t="e">
        <f>VLOOKUP(K625,联系方式!$B:$D,3,0)</f>
        <v>#N/A</v>
      </c>
    </row>
    <row r="626" ht="30" customHeight="1" spans="1:20">
      <c r="A626" s="44">
        <v>235</v>
      </c>
      <c r="B626" s="45" t="s">
        <v>1615</v>
      </c>
      <c r="C626" s="45" t="s">
        <v>1616</v>
      </c>
      <c r="D626" s="45" t="s">
        <v>1617</v>
      </c>
      <c r="E626" s="45" t="s">
        <v>1561</v>
      </c>
      <c r="F626" s="45" t="s">
        <v>1562</v>
      </c>
      <c r="G626" s="45" t="s">
        <v>1618</v>
      </c>
      <c r="H626" s="45" t="s">
        <v>1619</v>
      </c>
      <c r="I626" s="45" t="s">
        <v>37</v>
      </c>
      <c r="J626" s="48" t="s">
        <v>1620</v>
      </c>
      <c r="K626" s="48" t="s">
        <v>1621</v>
      </c>
      <c r="L626" s="48" t="e">
        <f>COUNTIF(#REF!,B626)</f>
        <v>#REF!</v>
      </c>
      <c r="M626" s="48">
        <f>COUNTIF($B$3:B626,B626)</f>
        <v>1</v>
      </c>
      <c r="N626" s="48" t="s">
        <v>39</v>
      </c>
      <c r="O626" s="50"/>
      <c r="P626" s="52" t="s">
        <v>1622</v>
      </c>
      <c r="Q626" s="53" t="s">
        <v>29</v>
      </c>
      <c r="R626" s="50"/>
      <c r="S626" t="str">
        <f>VLOOKUP(K626,联系方式!$B:$D,2,0)</f>
        <v>赵祺</v>
      </c>
      <c r="T626">
        <f>VLOOKUP(K626,联系方式!$B:$D,3,0)</f>
        <v>13823672565</v>
      </c>
    </row>
    <row r="627" ht="30" customHeight="1" spans="1:20">
      <c r="A627" s="44">
        <v>236</v>
      </c>
      <c r="B627" s="45" t="s">
        <v>1623</v>
      </c>
      <c r="C627" s="45" t="s">
        <v>1624</v>
      </c>
      <c r="D627" s="45" t="s">
        <v>1625</v>
      </c>
      <c r="E627" s="45" t="s">
        <v>1561</v>
      </c>
      <c r="F627" s="45" t="s">
        <v>1562</v>
      </c>
      <c r="G627" s="45" t="s">
        <v>1571</v>
      </c>
      <c r="H627" s="45" t="s">
        <v>1626</v>
      </c>
      <c r="I627" s="45" t="s">
        <v>37</v>
      </c>
      <c r="J627" s="48" t="s">
        <v>1627</v>
      </c>
      <c r="K627" s="48" t="s">
        <v>1578</v>
      </c>
      <c r="L627" s="48" t="e">
        <f>COUNTIF(#REF!,B627)</f>
        <v>#REF!</v>
      </c>
      <c r="M627" s="48">
        <f>COUNTIF($B$3:B627,B627)</f>
        <v>1</v>
      </c>
      <c r="N627" s="48" t="s">
        <v>39</v>
      </c>
      <c r="O627" s="50"/>
      <c r="P627" s="52" t="s">
        <v>28</v>
      </c>
      <c r="Q627" s="53" t="s">
        <v>29</v>
      </c>
      <c r="R627" s="50"/>
      <c r="S627" t="e">
        <f>VLOOKUP(K627,联系方式!$B:$D,2,0)</f>
        <v>#N/A</v>
      </c>
      <c r="T627" t="e">
        <f>VLOOKUP(K627,联系方式!$B:$D,3,0)</f>
        <v>#N/A</v>
      </c>
    </row>
    <row r="628" ht="30" customHeight="1" spans="1:20">
      <c r="A628" s="63">
        <v>237</v>
      </c>
      <c r="B628" s="64" t="s">
        <v>1628</v>
      </c>
      <c r="C628" s="64" t="s">
        <v>1629</v>
      </c>
      <c r="D628" s="64" t="s">
        <v>1630</v>
      </c>
      <c r="E628" s="64" t="s">
        <v>1561</v>
      </c>
      <c r="F628" s="64" t="s">
        <v>1562</v>
      </c>
      <c r="G628" s="64" t="s">
        <v>1571</v>
      </c>
      <c r="H628" s="64" t="s">
        <v>1631</v>
      </c>
      <c r="I628" s="64" t="s">
        <v>25</v>
      </c>
      <c r="J628" s="65"/>
      <c r="K628" s="48" t="s">
        <v>1564</v>
      </c>
      <c r="L628" s="48" t="e">
        <f>COUNTIF(#REF!,B628)</f>
        <v>#REF!</v>
      </c>
      <c r="M628" s="48">
        <f>COUNTIF($B$3:B628,B628)</f>
        <v>1</v>
      </c>
      <c r="N628" s="48" t="s">
        <v>27</v>
      </c>
      <c r="O628" s="50"/>
      <c r="P628" s="52"/>
      <c r="Q628" s="53" t="s">
        <v>29</v>
      </c>
      <c r="R628" s="50"/>
      <c r="S628" t="str">
        <f>VLOOKUP(K628,联系方式!$B:$D,2,0)</f>
        <v>佘敬敏</v>
      </c>
      <c r="T628">
        <f>VLOOKUP(K628,联系方式!$B:$D,3,0)</f>
        <v>13924296109</v>
      </c>
    </row>
    <row r="629" ht="30" customHeight="1" spans="1:20">
      <c r="A629" s="44">
        <v>238</v>
      </c>
      <c r="B629" s="45" t="s">
        <v>1632</v>
      </c>
      <c r="C629" s="45" t="s">
        <v>1580</v>
      </c>
      <c r="D629" s="45" t="s">
        <v>1581</v>
      </c>
      <c r="E629" s="45" t="s">
        <v>1561</v>
      </c>
      <c r="F629" s="45" t="s">
        <v>1562</v>
      </c>
      <c r="G629" s="45" t="s">
        <v>834</v>
      </c>
      <c r="H629" s="45" t="s">
        <v>1633</v>
      </c>
      <c r="I629" s="45" t="s">
        <v>25</v>
      </c>
      <c r="J629" s="48" t="s">
        <v>1634</v>
      </c>
      <c r="K629" s="48" t="s">
        <v>335</v>
      </c>
      <c r="L629" s="48" t="e">
        <f>COUNTIF(#REF!,B629)</f>
        <v>#REF!</v>
      </c>
      <c r="M629" s="48">
        <f>COUNTIF($B$3:B629,B629)</f>
        <v>1</v>
      </c>
      <c r="N629" s="48" t="s">
        <v>27</v>
      </c>
      <c r="O629" s="50"/>
      <c r="P629" s="52">
        <v>46500</v>
      </c>
      <c r="Q629" s="53" t="s">
        <v>29</v>
      </c>
      <c r="R629" s="50"/>
      <c r="S629" t="str">
        <f>VLOOKUP(K629,联系方式!$B:$D,2,0)</f>
        <v>曾家伟</v>
      </c>
      <c r="T629">
        <f>VLOOKUP(K629,联系方式!$B:$D,3,0)</f>
        <v>13802924083</v>
      </c>
    </row>
    <row r="630" ht="30" customHeight="1" spans="1:20">
      <c r="A630" s="63">
        <v>239</v>
      </c>
      <c r="B630" s="64" t="s">
        <v>1635</v>
      </c>
      <c r="C630" s="64" t="s">
        <v>1636</v>
      </c>
      <c r="D630" s="64" t="s">
        <v>1637</v>
      </c>
      <c r="E630" s="64" t="s">
        <v>1561</v>
      </c>
      <c r="F630" s="64" t="s">
        <v>1562</v>
      </c>
      <c r="G630" s="64" t="s">
        <v>942</v>
      </c>
      <c r="H630" s="64" t="s">
        <v>1638</v>
      </c>
      <c r="I630" s="64" t="s">
        <v>25</v>
      </c>
      <c r="J630" s="65"/>
      <c r="K630" s="48" t="s">
        <v>1564</v>
      </c>
      <c r="L630" s="48" t="e">
        <f>COUNTIF(#REF!,B630)</f>
        <v>#REF!</v>
      </c>
      <c r="M630" s="48">
        <f>COUNTIF($B$3:B630,B630)</f>
        <v>1</v>
      </c>
      <c r="N630" s="48" t="s">
        <v>27</v>
      </c>
      <c r="O630" s="50"/>
      <c r="P630" s="52"/>
      <c r="Q630" s="53" t="s">
        <v>29</v>
      </c>
      <c r="R630" s="50"/>
      <c r="S630" t="str">
        <f>VLOOKUP(K630,联系方式!$B:$D,2,0)</f>
        <v>佘敬敏</v>
      </c>
      <c r="T630">
        <f>VLOOKUP(K630,联系方式!$B:$D,3,0)</f>
        <v>13924296109</v>
      </c>
    </row>
    <row r="631" ht="30" customHeight="1" spans="1:20">
      <c r="A631" s="44">
        <v>240</v>
      </c>
      <c r="B631" s="45" t="s">
        <v>1639</v>
      </c>
      <c r="C631" s="45" t="s">
        <v>1587</v>
      </c>
      <c r="D631" s="45" t="s">
        <v>1588</v>
      </c>
      <c r="E631" s="45" t="s">
        <v>1561</v>
      </c>
      <c r="F631" s="45" t="s">
        <v>1562</v>
      </c>
      <c r="G631" s="45" t="s">
        <v>146</v>
      </c>
      <c r="H631" s="45" t="s">
        <v>1640</v>
      </c>
      <c r="I631" s="45" t="s">
        <v>25</v>
      </c>
      <c r="J631" s="48" t="s">
        <v>1641</v>
      </c>
      <c r="K631" s="48" t="s">
        <v>335</v>
      </c>
      <c r="L631" s="48" t="e">
        <f>COUNTIF(#REF!,B631)</f>
        <v>#REF!</v>
      </c>
      <c r="M631" s="48">
        <f>COUNTIF($B$3:B631,B631)</f>
        <v>1</v>
      </c>
      <c r="N631" s="48" t="s">
        <v>27</v>
      </c>
      <c r="O631" s="50"/>
      <c r="P631" s="52" t="s">
        <v>1590</v>
      </c>
      <c r="Q631" s="53" t="s">
        <v>29</v>
      </c>
      <c r="R631" s="50"/>
      <c r="S631" t="str">
        <f>VLOOKUP(K631,联系方式!$B:$D,2,0)</f>
        <v>曾家伟</v>
      </c>
      <c r="T631">
        <f>VLOOKUP(K631,联系方式!$B:$D,3,0)</f>
        <v>13802924083</v>
      </c>
    </row>
    <row r="632" ht="30" customHeight="1" spans="1:20">
      <c r="A632" s="44">
        <v>241</v>
      </c>
      <c r="B632" s="45" t="s">
        <v>1642</v>
      </c>
      <c r="C632" s="45" t="s">
        <v>1643</v>
      </c>
      <c r="D632" s="45" t="s">
        <v>1644</v>
      </c>
      <c r="E632" s="45" t="s">
        <v>1561</v>
      </c>
      <c r="F632" s="45" t="s">
        <v>1562</v>
      </c>
      <c r="G632" s="45" t="s">
        <v>251</v>
      </c>
      <c r="H632" s="45" t="s">
        <v>1645</v>
      </c>
      <c r="I632" s="45" t="s">
        <v>25</v>
      </c>
      <c r="J632" s="54"/>
      <c r="K632" s="48" t="s">
        <v>275</v>
      </c>
      <c r="L632" s="48" t="s">
        <v>27</v>
      </c>
      <c r="M632" s="48">
        <v>0</v>
      </c>
      <c r="N632" s="48" t="s">
        <v>27</v>
      </c>
      <c r="O632" s="50"/>
      <c r="P632" s="52"/>
      <c r="Q632" s="53" t="s">
        <v>29</v>
      </c>
      <c r="R632" s="50"/>
      <c r="S632" t="str">
        <f>VLOOKUP(K632,联系方式!$B:$D,2,0)</f>
        <v>李晨辉</v>
      </c>
      <c r="T632">
        <f>VLOOKUP(K632,联系方式!$B:$D,3,0)</f>
        <v>13232343965</v>
      </c>
    </row>
    <row r="633" ht="30" customHeight="1" spans="1:20">
      <c r="A633" s="44">
        <v>242</v>
      </c>
      <c r="B633" s="45" t="s">
        <v>1646</v>
      </c>
      <c r="C633" s="45" t="s">
        <v>1647</v>
      </c>
      <c r="D633" s="45" t="s">
        <v>1648</v>
      </c>
      <c r="E633" s="45" t="s">
        <v>1649</v>
      </c>
      <c r="F633" s="45" t="s">
        <v>1650</v>
      </c>
      <c r="G633" s="45" t="s">
        <v>146</v>
      </c>
      <c r="H633" s="45" t="s">
        <v>1651</v>
      </c>
      <c r="I633" s="45" t="s">
        <v>25</v>
      </c>
      <c r="J633" s="48"/>
      <c r="K633" s="48" t="s">
        <v>1652</v>
      </c>
      <c r="L633" s="48" t="e">
        <f>COUNTIF(#REF!,B633)</f>
        <v>#REF!</v>
      </c>
      <c r="M633" s="48">
        <f>COUNTIF($B$3:B633,B633)</f>
        <v>1</v>
      </c>
      <c r="N633" s="48" t="s">
        <v>27</v>
      </c>
      <c r="O633" s="50"/>
      <c r="P633" s="52"/>
      <c r="Q633" s="53" t="s">
        <v>29</v>
      </c>
      <c r="R633" s="50"/>
      <c r="S633" t="str">
        <f>VLOOKUP(K633,联系方式!$B:$D,2,0)</f>
        <v>冯建树</v>
      </c>
      <c r="T633">
        <f>VLOOKUP(K633,联系方式!$B:$D,3,0)</f>
        <v>15344806655</v>
      </c>
    </row>
    <row r="634" ht="30" customHeight="1" spans="1:20">
      <c r="A634" s="44">
        <v>243</v>
      </c>
      <c r="B634" s="45" t="s">
        <v>1653</v>
      </c>
      <c r="C634" s="45" t="s">
        <v>1654</v>
      </c>
      <c r="D634" s="45" t="s">
        <v>1655</v>
      </c>
      <c r="E634" s="45" t="s">
        <v>1561</v>
      </c>
      <c r="F634" s="45" t="s">
        <v>1562</v>
      </c>
      <c r="G634" s="45" t="s">
        <v>146</v>
      </c>
      <c r="H634" s="45" t="s">
        <v>1656</v>
      </c>
      <c r="I634" s="45" t="s">
        <v>25</v>
      </c>
      <c r="J634" s="54"/>
      <c r="K634" s="48" t="s">
        <v>275</v>
      </c>
      <c r="L634" s="48" t="e">
        <f>COUNTIF(#REF!,B634)</f>
        <v>#REF!</v>
      </c>
      <c r="M634" s="48">
        <f>COUNTIF($B$3:B634,B634)</f>
        <v>1</v>
      </c>
      <c r="N634" s="48" t="s">
        <v>27</v>
      </c>
      <c r="O634" s="50"/>
      <c r="P634" s="52" t="s">
        <v>1657</v>
      </c>
      <c r="Q634" s="53" t="s">
        <v>29</v>
      </c>
      <c r="R634" s="50"/>
      <c r="S634" t="str">
        <f>VLOOKUP(K634,联系方式!$B:$D,2,0)</f>
        <v>李晨辉</v>
      </c>
      <c r="T634">
        <f>VLOOKUP(K634,联系方式!$B:$D,3,0)</f>
        <v>13232343965</v>
      </c>
    </row>
    <row r="635" ht="30" customHeight="1" spans="1:20">
      <c r="A635" s="63">
        <v>244</v>
      </c>
      <c r="B635" s="64" t="s">
        <v>1658</v>
      </c>
      <c r="C635" s="64" t="s">
        <v>1659</v>
      </c>
      <c r="D635" s="64" t="s">
        <v>1660</v>
      </c>
      <c r="E635" s="64" t="s">
        <v>1561</v>
      </c>
      <c r="F635" s="64" t="s">
        <v>1562</v>
      </c>
      <c r="G635" s="64" t="s">
        <v>138</v>
      </c>
      <c r="H635" s="64" t="s">
        <v>1661</v>
      </c>
      <c r="I635" s="64" t="s">
        <v>25</v>
      </c>
      <c r="J635" s="65"/>
      <c r="K635" s="48" t="s">
        <v>1564</v>
      </c>
      <c r="L635" s="48" t="e">
        <f>COUNTIF(#REF!,B635)</f>
        <v>#REF!</v>
      </c>
      <c r="M635" s="48">
        <f>COUNTIF($B$3:B635,B635)</f>
        <v>1</v>
      </c>
      <c r="N635" s="48" t="s">
        <v>27</v>
      </c>
      <c r="O635" s="50"/>
      <c r="P635" s="52"/>
      <c r="Q635" s="53" t="s">
        <v>29</v>
      </c>
      <c r="R635" s="50"/>
      <c r="S635" t="str">
        <f>VLOOKUP(K635,联系方式!$B:$D,2,0)</f>
        <v>佘敬敏</v>
      </c>
      <c r="T635">
        <f>VLOOKUP(K635,联系方式!$B:$D,3,0)</f>
        <v>13924296109</v>
      </c>
    </row>
    <row r="636" ht="30" customHeight="1" spans="1:20">
      <c r="A636" s="63">
        <v>245</v>
      </c>
      <c r="B636" s="64" t="s">
        <v>1662</v>
      </c>
      <c r="C636" s="64" t="s">
        <v>1663</v>
      </c>
      <c r="D636" s="64" t="s">
        <v>1664</v>
      </c>
      <c r="E636" s="64" t="s">
        <v>1561</v>
      </c>
      <c r="F636" s="64" t="s">
        <v>1562</v>
      </c>
      <c r="G636" s="64" t="s">
        <v>138</v>
      </c>
      <c r="H636" s="64" t="s">
        <v>1665</v>
      </c>
      <c r="I636" s="64" t="s">
        <v>25</v>
      </c>
      <c r="J636" s="65"/>
      <c r="K636" s="48" t="s">
        <v>1564</v>
      </c>
      <c r="L636" s="48" t="e">
        <f>COUNTIF(#REF!,B636)</f>
        <v>#REF!</v>
      </c>
      <c r="M636" s="48">
        <f>COUNTIF($B$3:B636,B636)</f>
        <v>1</v>
      </c>
      <c r="N636" s="48" t="s">
        <v>27</v>
      </c>
      <c r="O636" s="50"/>
      <c r="P636" s="52"/>
      <c r="Q636" s="53" t="s">
        <v>29</v>
      </c>
      <c r="R636" s="50"/>
      <c r="S636" t="str">
        <f>VLOOKUP(K636,联系方式!$B:$D,2,0)</f>
        <v>佘敬敏</v>
      </c>
      <c r="T636">
        <f>VLOOKUP(K636,联系方式!$B:$D,3,0)</f>
        <v>13924296109</v>
      </c>
    </row>
    <row r="637" ht="30" customHeight="1" spans="1:20">
      <c r="A637" s="44">
        <v>246</v>
      </c>
      <c r="B637" s="45" t="s">
        <v>1666</v>
      </c>
      <c r="C637" s="45" t="s">
        <v>1667</v>
      </c>
      <c r="D637" s="45" t="s">
        <v>1668</v>
      </c>
      <c r="E637" s="45" t="s">
        <v>1561</v>
      </c>
      <c r="F637" s="45" t="s">
        <v>1562</v>
      </c>
      <c r="G637" s="45" t="s">
        <v>262</v>
      </c>
      <c r="H637" s="45" t="s">
        <v>1669</v>
      </c>
      <c r="I637" s="45" t="s">
        <v>37</v>
      </c>
      <c r="J637" s="48" t="s">
        <v>1670</v>
      </c>
      <c r="K637" s="48" t="s">
        <v>1578</v>
      </c>
      <c r="L637" s="48" t="e">
        <f>COUNTIF(#REF!,B637)</f>
        <v>#REF!</v>
      </c>
      <c r="M637" s="48">
        <f>COUNTIF($B$3:B637,B637)</f>
        <v>1</v>
      </c>
      <c r="N637" s="48" t="s">
        <v>39</v>
      </c>
      <c r="O637" s="50"/>
      <c r="P637" s="52" t="s">
        <v>1671</v>
      </c>
      <c r="Q637" s="53" t="s">
        <v>29</v>
      </c>
      <c r="R637" s="50"/>
      <c r="S637" t="e">
        <f>VLOOKUP(K637,联系方式!$B:$D,2,0)</f>
        <v>#N/A</v>
      </c>
      <c r="T637" t="e">
        <f>VLOOKUP(K637,联系方式!$B:$D,3,0)</f>
        <v>#N/A</v>
      </c>
    </row>
    <row r="638" ht="30" customHeight="1" spans="1:20">
      <c r="A638" s="44">
        <v>247</v>
      </c>
      <c r="B638" s="45" t="s">
        <v>1672</v>
      </c>
      <c r="C638" s="45" t="s">
        <v>1673</v>
      </c>
      <c r="D638" s="45" t="s">
        <v>1674</v>
      </c>
      <c r="E638" s="45" t="s">
        <v>1561</v>
      </c>
      <c r="F638" s="45" t="s">
        <v>1562</v>
      </c>
      <c r="G638" s="45" t="s">
        <v>262</v>
      </c>
      <c r="H638" s="45" t="s">
        <v>1675</v>
      </c>
      <c r="I638" s="45" t="s">
        <v>37</v>
      </c>
      <c r="J638" s="48" t="s">
        <v>1676</v>
      </c>
      <c r="K638" s="48" t="s">
        <v>1578</v>
      </c>
      <c r="L638" s="48" t="e">
        <f>COUNTIF(#REF!,B638)</f>
        <v>#REF!</v>
      </c>
      <c r="M638" s="48">
        <f>COUNTIF($B$3:B638,B638)</f>
        <v>1</v>
      </c>
      <c r="N638" s="48" t="s">
        <v>39</v>
      </c>
      <c r="O638" s="50"/>
      <c r="P638" s="52" t="s">
        <v>1677</v>
      </c>
      <c r="Q638" s="53" t="s">
        <v>29</v>
      </c>
      <c r="R638" s="50"/>
      <c r="S638" t="e">
        <f>VLOOKUP(K638,联系方式!$B:$D,2,0)</f>
        <v>#N/A</v>
      </c>
      <c r="T638" t="e">
        <f>VLOOKUP(K638,联系方式!$B:$D,3,0)</f>
        <v>#N/A</v>
      </c>
    </row>
    <row r="639" ht="30" customHeight="1" spans="1:20">
      <c r="A639" s="44">
        <v>248</v>
      </c>
      <c r="B639" s="45" t="s">
        <v>1680</v>
      </c>
      <c r="C639" s="45" t="s">
        <v>1681</v>
      </c>
      <c r="D639" s="45" t="s">
        <v>1682</v>
      </c>
      <c r="E639" s="45" t="s">
        <v>1683</v>
      </c>
      <c r="F639" s="45" t="s">
        <v>1684</v>
      </c>
      <c r="G639" s="45" t="s">
        <v>942</v>
      </c>
      <c r="H639" s="45" t="s">
        <v>1685</v>
      </c>
      <c r="I639" s="45" t="s">
        <v>37</v>
      </c>
      <c r="J639" s="48"/>
      <c r="K639" s="48" t="s">
        <v>758</v>
      </c>
      <c r="L639" s="48" t="e">
        <f>COUNTIF(#REF!,B639)</f>
        <v>#REF!</v>
      </c>
      <c r="M639" s="48">
        <f>COUNTIF($B$3:B639,B639)</f>
        <v>1</v>
      </c>
      <c r="N639" s="48" t="s">
        <v>470</v>
      </c>
      <c r="O639" s="50" t="s">
        <v>1686</v>
      </c>
      <c r="P639" s="52" t="s">
        <v>1687</v>
      </c>
      <c r="Q639" s="53" t="s">
        <v>29</v>
      </c>
      <c r="R639" s="50" t="s">
        <v>41</v>
      </c>
      <c r="S639" t="str">
        <f>VLOOKUP(K639,联系方式!$B:$D,2,0)</f>
        <v>瞿女士</v>
      </c>
      <c r="T639">
        <f>VLOOKUP(K639,联系方式!$B:$D,3,0)</f>
        <v>13001940919</v>
      </c>
    </row>
    <row r="640" ht="30" customHeight="1" spans="1:20">
      <c r="A640" s="44"/>
      <c r="B640" s="45"/>
      <c r="C640" s="45" t="s">
        <v>1681</v>
      </c>
      <c r="D640" s="45" t="s">
        <v>1682</v>
      </c>
      <c r="E640" s="45" t="s">
        <v>1683</v>
      </c>
      <c r="F640" s="45" t="s">
        <v>1684</v>
      </c>
      <c r="G640" s="45" t="s">
        <v>942</v>
      </c>
      <c r="H640" s="45" t="s">
        <v>1685</v>
      </c>
      <c r="I640" s="45" t="s">
        <v>37</v>
      </c>
      <c r="J640" s="48"/>
      <c r="K640" s="48" t="s">
        <v>559</v>
      </c>
      <c r="L640" s="48" t="e">
        <f>COUNTIF(#REF!,B640)</f>
        <v>#REF!</v>
      </c>
      <c r="M640" s="48">
        <f>COUNTIF($B$3:B640,B640)</f>
        <v>0</v>
      </c>
      <c r="N640" s="48" t="s">
        <v>39</v>
      </c>
      <c r="O640" s="50"/>
      <c r="P640" s="52" t="s">
        <v>1688</v>
      </c>
      <c r="Q640" s="53" t="s">
        <v>29</v>
      </c>
      <c r="R640" s="50"/>
      <c r="S640" t="str">
        <f>VLOOKUP(K640,联系方式!$B:$D,2,0)</f>
        <v>何英</v>
      </c>
      <c r="T640">
        <f>VLOOKUP(K640,联系方式!$B:$D,3,0)</f>
        <v>13608085319</v>
      </c>
    </row>
    <row r="641" ht="30" customHeight="1" spans="1:20">
      <c r="A641" s="44"/>
      <c r="B641" s="45"/>
      <c r="C641" s="45" t="s">
        <v>1681</v>
      </c>
      <c r="D641" s="45" t="s">
        <v>1682</v>
      </c>
      <c r="E641" s="45" t="s">
        <v>1683</v>
      </c>
      <c r="F641" s="45" t="s">
        <v>1684</v>
      </c>
      <c r="G641" s="45" t="s">
        <v>942</v>
      </c>
      <c r="H641" s="45" t="s">
        <v>1685</v>
      </c>
      <c r="I641" s="45" t="s">
        <v>37</v>
      </c>
      <c r="J641" s="48"/>
      <c r="K641" s="48" t="s">
        <v>766</v>
      </c>
      <c r="L641" s="48" t="e">
        <f>COUNTIF(#REF!,B641)</f>
        <v>#REF!</v>
      </c>
      <c r="M641" s="48">
        <f>COUNTIF($B$3:B641,B641)</f>
        <v>0</v>
      </c>
      <c r="N641" s="48" t="s">
        <v>72</v>
      </c>
      <c r="O641" s="50" t="s">
        <v>1689</v>
      </c>
      <c r="P641" s="52" t="s">
        <v>1690</v>
      </c>
      <c r="Q641" s="53" t="s">
        <v>29</v>
      </c>
      <c r="R641" s="50"/>
      <c r="S641" t="str">
        <f>VLOOKUP(K641,联系方式!$B:$D,2,0)</f>
        <v>刘俣呈</v>
      </c>
      <c r="T641">
        <f>VLOOKUP(K641,联系方式!$B:$D,3,0)</f>
        <v>18601073272</v>
      </c>
    </row>
    <row r="642" ht="30" customHeight="1" spans="1:20">
      <c r="A642" s="44"/>
      <c r="B642" s="45"/>
      <c r="C642" s="45" t="s">
        <v>1681</v>
      </c>
      <c r="D642" s="45" t="s">
        <v>1682</v>
      </c>
      <c r="E642" s="45" t="s">
        <v>1683</v>
      </c>
      <c r="F642" s="45" t="s">
        <v>1684</v>
      </c>
      <c r="G642" s="45" t="s">
        <v>942</v>
      </c>
      <c r="H642" s="45" t="s">
        <v>1685</v>
      </c>
      <c r="I642" s="45" t="s">
        <v>37</v>
      </c>
      <c r="J642" s="48"/>
      <c r="K642" s="48" t="s">
        <v>592</v>
      </c>
      <c r="L642" s="48" t="e">
        <f>COUNTIF(#REF!,B642)</f>
        <v>#REF!</v>
      </c>
      <c r="M642" s="48">
        <f>COUNTIF($B$3:B642,B642)</f>
        <v>0</v>
      </c>
      <c r="N642" s="48" t="s">
        <v>39</v>
      </c>
      <c r="O642" s="50"/>
      <c r="P642" s="52" t="s">
        <v>1691</v>
      </c>
      <c r="Q642" s="53" t="s">
        <v>29</v>
      </c>
      <c r="R642" s="50"/>
      <c r="S642" t="str">
        <f>VLOOKUP(K642,联系方式!$B:$D,2,0)</f>
        <v>薛艺琦</v>
      </c>
      <c r="T642">
        <f>VLOOKUP(K642,联系方式!$B:$D,3,0)</f>
        <v>18611052061</v>
      </c>
    </row>
    <row r="643" ht="30" customHeight="1" spans="1:20">
      <c r="A643" s="44"/>
      <c r="B643" s="45"/>
      <c r="C643" s="45" t="s">
        <v>1681</v>
      </c>
      <c r="D643" s="45" t="s">
        <v>1682</v>
      </c>
      <c r="E643" s="45" t="s">
        <v>1683</v>
      </c>
      <c r="F643" s="45" t="s">
        <v>1684</v>
      </c>
      <c r="G643" s="45" t="s">
        <v>942</v>
      </c>
      <c r="H643" s="45" t="s">
        <v>1685</v>
      </c>
      <c r="I643" s="45" t="s">
        <v>37</v>
      </c>
      <c r="J643" s="48"/>
      <c r="K643" s="48" t="s">
        <v>769</v>
      </c>
      <c r="L643" s="48" t="e">
        <f>COUNTIF(#REF!,B643)</f>
        <v>#REF!</v>
      </c>
      <c r="M643" s="48">
        <f>COUNTIF($B$3:B643,B643)</f>
        <v>0</v>
      </c>
      <c r="N643" s="48" t="s">
        <v>39</v>
      </c>
      <c r="O643" s="50"/>
      <c r="P643" s="52">
        <v>55000</v>
      </c>
      <c r="Q643" s="53" t="s">
        <v>29</v>
      </c>
      <c r="R643" s="50"/>
      <c r="S643" t="str">
        <f>VLOOKUP(K643,联系方式!$B:$D,2,0)</f>
        <v>阮小梅</v>
      </c>
      <c r="T643" t="str">
        <f>VLOOKUP(K643,联系方式!$B:$D,3,0)</f>
        <v>15986687442
0755-88250086</v>
      </c>
    </row>
    <row r="644" ht="30" customHeight="1" spans="1:20">
      <c r="A644" s="44"/>
      <c r="B644" s="45"/>
      <c r="C644" s="45" t="s">
        <v>1681</v>
      </c>
      <c r="D644" s="45" t="s">
        <v>1682</v>
      </c>
      <c r="E644" s="45" t="s">
        <v>1683</v>
      </c>
      <c r="F644" s="45" t="s">
        <v>1684</v>
      </c>
      <c r="G644" s="45" t="s">
        <v>942</v>
      </c>
      <c r="H644" s="45" t="s">
        <v>1685</v>
      </c>
      <c r="I644" s="45" t="s">
        <v>37</v>
      </c>
      <c r="J644" s="48"/>
      <c r="K644" s="48" t="s">
        <v>880</v>
      </c>
      <c r="L644" s="48" t="e">
        <f>COUNTIF(#REF!,B644)</f>
        <v>#REF!</v>
      </c>
      <c r="M644" s="48">
        <f>COUNTIF($B$3:B644,B644)</f>
        <v>0</v>
      </c>
      <c r="N644" s="48" t="s">
        <v>39</v>
      </c>
      <c r="O644" s="50"/>
      <c r="P644" s="52" t="s">
        <v>1692</v>
      </c>
      <c r="Q644" s="53" t="s">
        <v>29</v>
      </c>
      <c r="R644" s="50"/>
      <c r="S644" t="str">
        <f>VLOOKUP(K644,联系方式!$B:$D,2,0)</f>
        <v>段可欣</v>
      </c>
      <c r="T644">
        <f>VLOOKUP(K644,联系方式!$B:$D,3,0)</f>
        <v>18500459908</v>
      </c>
    </row>
    <row r="645" ht="30" customHeight="1" spans="1:20">
      <c r="A645" s="44"/>
      <c r="B645" s="45"/>
      <c r="C645" s="45" t="s">
        <v>1681</v>
      </c>
      <c r="D645" s="45" t="s">
        <v>1682</v>
      </c>
      <c r="E645" s="45" t="s">
        <v>1683</v>
      </c>
      <c r="F645" s="45" t="s">
        <v>1684</v>
      </c>
      <c r="G645" s="45" t="s">
        <v>942</v>
      </c>
      <c r="H645" s="45" t="s">
        <v>1685</v>
      </c>
      <c r="I645" s="45" t="s">
        <v>37</v>
      </c>
      <c r="J645" s="48"/>
      <c r="K645" s="48" t="s">
        <v>562</v>
      </c>
      <c r="L645" s="48"/>
      <c r="M645" s="48"/>
      <c r="N645" s="48" t="s">
        <v>72</v>
      </c>
      <c r="O645" s="50" t="s">
        <v>592</v>
      </c>
      <c r="P645" s="52"/>
      <c r="Q645" s="53" t="s">
        <v>29</v>
      </c>
      <c r="R645" s="50"/>
      <c r="S645" t="str">
        <f>VLOOKUP(K645,联系方式!$B:$D,2,0)</f>
        <v>向阳</v>
      </c>
      <c r="T645">
        <f>VLOOKUP(K645,联系方式!$B:$D,3,0)</f>
        <v>13824339527</v>
      </c>
    </row>
    <row r="646" ht="30" customHeight="1" spans="1:20">
      <c r="A646" s="44"/>
      <c r="B646" s="45"/>
      <c r="C646" s="45" t="s">
        <v>1681</v>
      </c>
      <c r="D646" s="45" t="s">
        <v>1682</v>
      </c>
      <c r="E646" s="45" t="s">
        <v>1683</v>
      </c>
      <c r="F646" s="45" t="s">
        <v>1684</v>
      </c>
      <c r="G646" s="45" t="s">
        <v>942</v>
      </c>
      <c r="H646" s="45" t="s">
        <v>1685</v>
      </c>
      <c r="I646" s="45" t="s">
        <v>37</v>
      </c>
      <c r="J646" s="48"/>
      <c r="K646" s="48" t="s">
        <v>806</v>
      </c>
      <c r="L646" s="48" t="e">
        <f>COUNTIF(#REF!,B646)</f>
        <v>#REF!</v>
      </c>
      <c r="M646" s="48">
        <f>COUNTIF($B$3:B646,B646)</f>
        <v>0</v>
      </c>
      <c r="N646" s="48" t="s">
        <v>72</v>
      </c>
      <c r="O646" s="50" t="s">
        <v>1693</v>
      </c>
      <c r="P646" s="52">
        <v>51912</v>
      </c>
      <c r="Q646" s="53" t="s">
        <v>29</v>
      </c>
      <c r="R646" s="50"/>
      <c r="S646" t="str">
        <f>VLOOKUP(K646,联系方式!$B:$D,2,0)</f>
        <v>郭靖</v>
      </c>
      <c r="T646">
        <f>VLOOKUP(K646,联系方式!$B:$D,3,0)</f>
        <v>12994846132</v>
      </c>
    </row>
    <row r="647" ht="30" customHeight="1" spans="1:20">
      <c r="A647" s="44">
        <v>249</v>
      </c>
      <c r="B647" s="45" t="s">
        <v>1694</v>
      </c>
      <c r="C647" s="45" t="s">
        <v>1695</v>
      </c>
      <c r="D647" s="45" t="s">
        <v>1696</v>
      </c>
      <c r="E647" s="45" t="s">
        <v>1683</v>
      </c>
      <c r="F647" s="45" t="s">
        <v>1697</v>
      </c>
      <c r="G647" s="45" t="s">
        <v>1698</v>
      </c>
      <c r="H647" s="45" t="s">
        <v>1699</v>
      </c>
      <c r="I647" s="45" t="s">
        <v>37</v>
      </c>
      <c r="J647" s="48"/>
      <c r="K647" s="48" t="s">
        <v>846</v>
      </c>
      <c r="L647" s="48" t="e">
        <f>COUNTIF(#REF!,B647)</f>
        <v>#REF!</v>
      </c>
      <c r="M647" s="48">
        <f>COUNTIF($B$3:B647,B647)</f>
        <v>1</v>
      </c>
      <c r="N647" s="48" t="s">
        <v>39</v>
      </c>
      <c r="O647" s="50"/>
      <c r="P647" s="52">
        <v>46200</v>
      </c>
      <c r="Q647" s="53" t="s">
        <v>29</v>
      </c>
      <c r="R647" s="50"/>
      <c r="S647" t="str">
        <f>VLOOKUP(K647,联系方式!$B:$D,2,0)</f>
        <v>吴静芸</v>
      </c>
      <c r="T647">
        <f>VLOOKUP(K647,联系方式!$B:$D,3,0)</f>
        <v>18610617188</v>
      </c>
    </row>
    <row r="648" ht="30" customHeight="1" spans="1:20">
      <c r="A648" s="44">
        <v>250</v>
      </c>
      <c r="B648" s="45" t="s">
        <v>1700</v>
      </c>
      <c r="C648" s="45" t="s">
        <v>1701</v>
      </c>
      <c r="D648" s="45" t="s">
        <v>1702</v>
      </c>
      <c r="E648" s="45" t="s">
        <v>1683</v>
      </c>
      <c r="F648" s="45" t="s">
        <v>1684</v>
      </c>
      <c r="G648" s="45" t="s">
        <v>1703</v>
      </c>
      <c r="H648" s="45" t="s">
        <v>1704</v>
      </c>
      <c r="I648" s="45" t="s">
        <v>37</v>
      </c>
      <c r="J648" s="48" t="s">
        <v>1357</v>
      </c>
      <c r="K648" s="48" t="s">
        <v>659</v>
      </c>
      <c r="L648" s="48" t="e">
        <f>COUNTIF(#REF!,B648)</f>
        <v>#REF!</v>
      </c>
      <c r="M648" s="48">
        <f>COUNTIF($B$3:B648,B648)</f>
        <v>1</v>
      </c>
      <c r="N648" s="48" t="s">
        <v>72</v>
      </c>
      <c r="O648" s="50" t="s">
        <v>340</v>
      </c>
      <c r="P648" s="52">
        <v>55500</v>
      </c>
      <c r="Q648" s="53" t="s">
        <v>29</v>
      </c>
      <c r="R648" s="50" t="s">
        <v>41</v>
      </c>
      <c r="S648" t="str">
        <f>VLOOKUP(K648,联系方式!$B:$D,2,0)</f>
        <v>陈劲松</v>
      </c>
      <c r="T648">
        <f>VLOOKUP(K648,联系方式!$B:$D,3,0)</f>
        <v>13810225838</v>
      </c>
    </row>
    <row r="649" ht="30" customHeight="1" spans="1:20">
      <c r="A649" s="44"/>
      <c r="B649" s="45"/>
      <c r="C649" s="45" t="s">
        <v>1701</v>
      </c>
      <c r="D649" s="45" t="s">
        <v>1702</v>
      </c>
      <c r="E649" s="45" t="s">
        <v>1683</v>
      </c>
      <c r="F649" s="45" t="s">
        <v>1684</v>
      </c>
      <c r="G649" s="45" t="s">
        <v>1703</v>
      </c>
      <c r="H649" s="45" t="s">
        <v>1704</v>
      </c>
      <c r="I649" s="45" t="s">
        <v>37</v>
      </c>
      <c r="J649" s="48"/>
      <c r="K649" s="48" t="s">
        <v>735</v>
      </c>
      <c r="L649" s="48" t="e">
        <f>COUNTIF(#REF!,B649)</f>
        <v>#REF!</v>
      </c>
      <c r="M649" s="48">
        <f>COUNTIF($B$3:B649,B649)</f>
        <v>0</v>
      </c>
      <c r="N649" s="48" t="s">
        <v>39</v>
      </c>
      <c r="O649" s="50"/>
      <c r="P649" s="52" t="s">
        <v>96</v>
      </c>
      <c r="Q649" s="53" t="s">
        <v>29</v>
      </c>
      <c r="R649" s="50" t="s">
        <v>41</v>
      </c>
      <c r="S649" t="str">
        <f>VLOOKUP(K649,联系方式!$B:$D,2,0)</f>
        <v>胡清</v>
      </c>
      <c r="T649">
        <f>VLOOKUP(K649,联系方式!$B:$D,3,0)</f>
        <v>15850742869</v>
      </c>
    </row>
    <row r="650" ht="30" customHeight="1" spans="1:20">
      <c r="A650" s="44"/>
      <c r="B650" s="45"/>
      <c r="C650" s="45" t="s">
        <v>1701</v>
      </c>
      <c r="D650" s="45" t="s">
        <v>1702</v>
      </c>
      <c r="E650" s="45" t="s">
        <v>1683</v>
      </c>
      <c r="F650" s="45" t="s">
        <v>1684</v>
      </c>
      <c r="G650" s="45" t="s">
        <v>1703</v>
      </c>
      <c r="H650" s="45" t="s">
        <v>1704</v>
      </c>
      <c r="I650" s="45" t="s">
        <v>37</v>
      </c>
      <c r="J650" s="48"/>
      <c r="K650" s="48" t="s">
        <v>71</v>
      </c>
      <c r="L650" s="48" t="e">
        <f>COUNTIF(#REF!,B650)</f>
        <v>#REF!</v>
      </c>
      <c r="M650" s="48">
        <f>COUNTIF($B$3:B650,B650)</f>
        <v>0</v>
      </c>
      <c r="N650" s="48" t="s">
        <v>72</v>
      </c>
      <c r="O650" s="50" t="s">
        <v>1705</v>
      </c>
      <c r="P650" s="52" t="s">
        <v>1706</v>
      </c>
      <c r="Q650" s="53" t="s">
        <v>29</v>
      </c>
      <c r="R650" s="50" t="s">
        <v>41</v>
      </c>
      <c r="S650" t="str">
        <f>VLOOKUP(K650,联系方式!$B:$D,2,0)</f>
        <v>王海燕</v>
      </c>
      <c r="T650">
        <f>VLOOKUP(K650,联系方式!$B:$D,3,0)</f>
        <v>18930313413</v>
      </c>
    </row>
    <row r="651" ht="30" customHeight="1" spans="1:20">
      <c r="A651" s="44"/>
      <c r="B651" s="45"/>
      <c r="C651" s="45" t="s">
        <v>1701</v>
      </c>
      <c r="D651" s="45" t="s">
        <v>1702</v>
      </c>
      <c r="E651" s="45" t="s">
        <v>1683</v>
      </c>
      <c r="F651" s="45" t="s">
        <v>1684</v>
      </c>
      <c r="G651" s="45" t="s">
        <v>1703</v>
      </c>
      <c r="H651" s="45" t="s">
        <v>1704</v>
      </c>
      <c r="I651" s="45" t="s">
        <v>37</v>
      </c>
      <c r="J651" s="48"/>
      <c r="K651" s="48" t="s">
        <v>340</v>
      </c>
      <c r="L651" s="48" t="e">
        <f>COUNTIF(#REF!,B651)</f>
        <v>#REF!</v>
      </c>
      <c r="M651" s="48">
        <f>COUNTIF($B$3:B651,B651)</f>
        <v>0</v>
      </c>
      <c r="N651" s="48" t="s">
        <v>39</v>
      </c>
      <c r="O651" s="50"/>
      <c r="P651" s="52" t="s">
        <v>1707</v>
      </c>
      <c r="Q651" s="53" t="s">
        <v>29</v>
      </c>
      <c r="R651" s="50"/>
      <c r="S651" t="str">
        <f>VLOOKUP(K651,联系方式!$B:$D,2,0)</f>
        <v>邵雨竹</v>
      </c>
      <c r="T651" t="str">
        <f>VLOOKUP(K651,联系方式!$B:$D,3,0)</f>
        <v>020-89128188</v>
      </c>
    </row>
    <row r="652" ht="30" customHeight="1" spans="1:20">
      <c r="A652" s="44"/>
      <c r="B652" s="45"/>
      <c r="C652" s="45" t="s">
        <v>1701</v>
      </c>
      <c r="D652" s="45" t="s">
        <v>1702</v>
      </c>
      <c r="E652" s="45" t="s">
        <v>1683</v>
      </c>
      <c r="F652" s="45" t="s">
        <v>1684</v>
      </c>
      <c r="G652" s="45" t="s">
        <v>1703</v>
      </c>
      <c r="H652" s="45" t="s">
        <v>1704</v>
      </c>
      <c r="I652" s="45" t="s">
        <v>37</v>
      </c>
      <c r="J652" s="48"/>
      <c r="K652" s="48" t="s">
        <v>656</v>
      </c>
      <c r="L652" s="48" t="e">
        <f>COUNTIF(#REF!,B652)</f>
        <v>#REF!</v>
      </c>
      <c r="M652" s="48">
        <f>COUNTIF($B$3:B652,B652)</f>
        <v>0</v>
      </c>
      <c r="N652" s="48" t="s">
        <v>39</v>
      </c>
      <c r="O652" s="50"/>
      <c r="P652" s="52" t="s">
        <v>1708</v>
      </c>
      <c r="Q652" s="53" t="s">
        <v>29</v>
      </c>
      <c r="R652" s="50"/>
      <c r="S652" t="str">
        <f>VLOOKUP(K652,联系方式!$B:$D,2,0)</f>
        <v>李丹</v>
      </c>
      <c r="T652">
        <f>VLOOKUP(K652,联系方式!$B:$D,3,0)</f>
        <v>13560890121</v>
      </c>
    </row>
    <row r="653" ht="30" customHeight="1" spans="1:20">
      <c r="A653" s="44"/>
      <c r="B653" s="45"/>
      <c r="C653" s="45" t="s">
        <v>1701</v>
      </c>
      <c r="D653" s="45" t="s">
        <v>1702</v>
      </c>
      <c r="E653" s="45" t="s">
        <v>1683</v>
      </c>
      <c r="F653" s="45" t="s">
        <v>1684</v>
      </c>
      <c r="G653" s="45" t="s">
        <v>1703</v>
      </c>
      <c r="H653" s="45" t="s">
        <v>1704</v>
      </c>
      <c r="I653" s="45" t="s">
        <v>37</v>
      </c>
      <c r="J653" s="48"/>
      <c r="K653" s="48" t="s">
        <v>660</v>
      </c>
      <c r="L653" s="48" t="e">
        <f>COUNTIF(#REF!,B653)</f>
        <v>#REF!</v>
      </c>
      <c r="M653" s="48">
        <f>COUNTIF($B$3:B653,B653)</f>
        <v>0</v>
      </c>
      <c r="N653" s="48" t="s">
        <v>39</v>
      </c>
      <c r="O653" s="50"/>
      <c r="P653" s="52" t="s">
        <v>658</v>
      </c>
      <c r="Q653" s="53" t="s">
        <v>29</v>
      </c>
      <c r="R653" s="50"/>
      <c r="S653" t="str">
        <f>VLOOKUP(K653,联系方式!$B:$D,2,0)</f>
        <v>叶少良</v>
      </c>
      <c r="T653">
        <f>VLOOKUP(K653,联系方式!$B:$D,3,0)</f>
        <v>18100239601</v>
      </c>
    </row>
    <row r="654" ht="30" customHeight="1" spans="1:20">
      <c r="A654" s="44"/>
      <c r="B654" s="45"/>
      <c r="C654" s="45" t="s">
        <v>1701</v>
      </c>
      <c r="D654" s="45" t="s">
        <v>1702</v>
      </c>
      <c r="E654" s="45" t="s">
        <v>1683</v>
      </c>
      <c r="F654" s="45" t="s">
        <v>1684</v>
      </c>
      <c r="G654" s="45" t="s">
        <v>1703</v>
      </c>
      <c r="H654" s="45" t="s">
        <v>1704</v>
      </c>
      <c r="I654" s="45" t="s">
        <v>37</v>
      </c>
      <c r="J654" s="48"/>
      <c r="K654" s="48" t="s">
        <v>516</v>
      </c>
      <c r="L654" s="48" t="e">
        <f>COUNTIF(#REF!,B654)</f>
        <v>#REF!</v>
      </c>
      <c r="M654" s="48">
        <f>COUNTIF($B$3:B654,B654)</f>
        <v>0</v>
      </c>
      <c r="N654" s="48" t="s">
        <v>39</v>
      </c>
      <c r="O654" s="50"/>
      <c r="P654" s="52">
        <v>55000</v>
      </c>
      <c r="Q654" s="53" t="s">
        <v>29</v>
      </c>
      <c r="R654" s="50"/>
      <c r="S654" t="str">
        <f>VLOOKUP(K654,联系方式!$B:$D,2,0)</f>
        <v>柯玲玲</v>
      </c>
      <c r="T654">
        <f>VLOOKUP(K654,联系方式!$B:$D,3,0)</f>
        <v>13400688308</v>
      </c>
    </row>
    <row r="655" ht="30" customHeight="1" spans="1:20">
      <c r="A655" s="44">
        <v>251</v>
      </c>
      <c r="B655" s="45" t="s">
        <v>1709</v>
      </c>
      <c r="C655" s="45" t="s">
        <v>1710</v>
      </c>
      <c r="D655" s="45" t="s">
        <v>1711</v>
      </c>
      <c r="E655" s="45" t="s">
        <v>1683</v>
      </c>
      <c r="F655" s="45" t="s">
        <v>1712</v>
      </c>
      <c r="G655" s="45" t="s">
        <v>58</v>
      </c>
      <c r="H655" s="45" t="s">
        <v>1704</v>
      </c>
      <c r="I655" s="45" t="s">
        <v>37</v>
      </c>
      <c r="J655" s="48"/>
      <c r="K655" s="48" t="s">
        <v>62</v>
      </c>
      <c r="L655" s="48" t="e">
        <f>COUNTIF(#REF!,B655)</f>
        <v>#REF!</v>
      </c>
      <c r="M655" s="48">
        <f>COUNTIF($B$3:B655,B655)</f>
        <v>1</v>
      </c>
      <c r="N655" s="48" t="s">
        <v>72</v>
      </c>
      <c r="O655" s="50" t="s">
        <v>97</v>
      </c>
      <c r="P655" s="52" t="s">
        <v>1713</v>
      </c>
      <c r="Q655" s="53" t="s">
        <v>29</v>
      </c>
      <c r="R655" s="50" t="s">
        <v>41</v>
      </c>
      <c r="S655" t="str">
        <f>VLOOKUP(K655,联系方式!$B:$D,2,0)</f>
        <v>施春萍</v>
      </c>
      <c r="T655">
        <f>VLOOKUP(K655,联系方式!$B:$D,3,0)</f>
        <v>13929903007</v>
      </c>
    </row>
    <row r="656" ht="30" customHeight="1" spans="1:20">
      <c r="A656" s="44"/>
      <c r="B656" s="45"/>
      <c r="C656" s="45" t="s">
        <v>1710</v>
      </c>
      <c r="D656" s="45" t="s">
        <v>1711</v>
      </c>
      <c r="E656" s="45" t="s">
        <v>1683</v>
      </c>
      <c r="F656" s="45" t="s">
        <v>1712</v>
      </c>
      <c r="G656" s="45" t="s">
        <v>58</v>
      </c>
      <c r="H656" s="45" t="s">
        <v>1704</v>
      </c>
      <c r="I656" s="45" t="s">
        <v>37</v>
      </c>
      <c r="J656" s="48"/>
      <c r="K656" s="48" t="s">
        <v>60</v>
      </c>
      <c r="L656" s="48" t="e">
        <f>COUNTIF(#REF!,B656)</f>
        <v>#REF!</v>
      </c>
      <c r="M656" s="48">
        <f>COUNTIF($B$3:B656,B656)</f>
        <v>0</v>
      </c>
      <c r="N656" s="48" t="s">
        <v>39</v>
      </c>
      <c r="O656" s="50"/>
      <c r="P656" s="52" t="s">
        <v>927</v>
      </c>
      <c r="Q656" s="53" t="s">
        <v>29</v>
      </c>
      <c r="R656" s="50" t="s">
        <v>41</v>
      </c>
      <c r="S656" t="str">
        <f>VLOOKUP(K656,联系方式!$B:$D,2,0)</f>
        <v>李婷婷</v>
      </c>
      <c r="T656">
        <f>VLOOKUP(K656,联系方式!$B:$D,3,0)</f>
        <v>13950197942</v>
      </c>
    </row>
    <row r="657" ht="30" customHeight="1" spans="1:20">
      <c r="A657" s="44"/>
      <c r="B657" s="45"/>
      <c r="C657" s="45" t="s">
        <v>1710</v>
      </c>
      <c r="D657" s="45" t="s">
        <v>1711</v>
      </c>
      <c r="E657" s="45" t="s">
        <v>1683</v>
      </c>
      <c r="F657" s="45" t="s">
        <v>1712</v>
      </c>
      <c r="G657" s="45" t="s">
        <v>58</v>
      </c>
      <c r="H657" s="45" t="s">
        <v>1704</v>
      </c>
      <c r="I657" s="45" t="s">
        <v>37</v>
      </c>
      <c r="J657" s="48"/>
      <c r="K657" s="48" t="s">
        <v>63</v>
      </c>
      <c r="L657" s="48" t="e">
        <f>COUNTIF(#REF!,B657)</f>
        <v>#REF!</v>
      </c>
      <c r="M657" s="48">
        <f>COUNTIF($B$3:B657,B657)</f>
        <v>0</v>
      </c>
      <c r="N657" s="48" t="s">
        <v>39</v>
      </c>
      <c r="O657" s="50"/>
      <c r="P657" s="52">
        <v>66600</v>
      </c>
      <c r="Q657" s="53" t="s">
        <v>29</v>
      </c>
      <c r="R657" s="50"/>
      <c r="S657" t="str">
        <f>VLOOKUP(K657,联系方式!$B:$D,2,0)</f>
        <v>张银惠</v>
      </c>
      <c r="T657" t="str">
        <f>VLOOKUP(K657,联系方式!$B:$D,3,0)</f>
        <v>13696961452</v>
      </c>
    </row>
    <row r="658" ht="30" customHeight="1" spans="1:20">
      <c r="A658" s="44">
        <v>252</v>
      </c>
      <c r="B658" s="45" t="s">
        <v>1714</v>
      </c>
      <c r="C658" s="45" t="s">
        <v>1715</v>
      </c>
      <c r="D658" s="45" t="s">
        <v>1716</v>
      </c>
      <c r="E658" s="45" t="s">
        <v>1683</v>
      </c>
      <c r="F658" s="45" t="s">
        <v>1712</v>
      </c>
      <c r="G658" s="45" t="s">
        <v>58</v>
      </c>
      <c r="H658" s="45" t="s">
        <v>1704</v>
      </c>
      <c r="I658" s="45" t="s">
        <v>37</v>
      </c>
      <c r="J658" s="48"/>
      <c r="K658" s="48" t="s">
        <v>97</v>
      </c>
      <c r="L658" s="48" t="e">
        <f>COUNTIF(#REF!,B658)</f>
        <v>#REF!</v>
      </c>
      <c r="M658" s="48">
        <f>COUNTIF($B$3:B658,B658)</f>
        <v>1</v>
      </c>
      <c r="N658" s="48" t="s">
        <v>39</v>
      </c>
      <c r="O658" s="50"/>
      <c r="P658" s="52" t="s">
        <v>888</v>
      </c>
      <c r="Q658" s="53" t="s">
        <v>29</v>
      </c>
      <c r="R658" s="50"/>
      <c r="S658" t="str">
        <f>VLOOKUP(K658,联系方式!$B:$D,2,0)</f>
        <v>陆林容</v>
      </c>
      <c r="T658">
        <f>VLOOKUP(K658,联系方式!$B:$D,3,0)</f>
        <v>15260892229</v>
      </c>
    </row>
    <row r="659" ht="30" customHeight="1" spans="1:20">
      <c r="A659" s="44"/>
      <c r="B659" s="45"/>
      <c r="C659" s="45" t="s">
        <v>1715</v>
      </c>
      <c r="D659" s="45" t="s">
        <v>1716</v>
      </c>
      <c r="E659" s="45" t="s">
        <v>1683</v>
      </c>
      <c r="F659" s="45" t="s">
        <v>1712</v>
      </c>
      <c r="G659" s="45" t="s">
        <v>58</v>
      </c>
      <c r="H659" s="45" t="s">
        <v>1704</v>
      </c>
      <c r="I659" s="45" t="s">
        <v>37</v>
      </c>
      <c r="J659" s="48"/>
      <c r="K659" s="48" t="s">
        <v>982</v>
      </c>
      <c r="L659" s="48"/>
      <c r="M659" s="48"/>
      <c r="N659" s="48" t="s">
        <v>72</v>
      </c>
      <c r="O659" s="50" t="s">
        <v>1717</v>
      </c>
      <c r="P659" s="52"/>
      <c r="Q659" s="53" t="s">
        <v>29</v>
      </c>
      <c r="R659" s="50" t="s">
        <v>41</v>
      </c>
      <c r="S659" t="str">
        <f>VLOOKUP(K659,联系方式!$B:$D,2,0)</f>
        <v>魏青文</v>
      </c>
      <c r="T659">
        <f>VLOOKUP(K659,联系方式!$B:$D,3,0)</f>
        <v>15573308772</v>
      </c>
    </row>
    <row r="660" ht="30" customHeight="1" spans="1:20">
      <c r="A660" s="44">
        <v>253</v>
      </c>
      <c r="B660" s="45" t="s">
        <v>1718</v>
      </c>
      <c r="C660" s="45" t="s">
        <v>1719</v>
      </c>
      <c r="D660" s="45" t="s">
        <v>1720</v>
      </c>
      <c r="E660" s="45" t="s">
        <v>1683</v>
      </c>
      <c r="F660" s="45" t="s">
        <v>1721</v>
      </c>
      <c r="G660" s="45" t="s">
        <v>251</v>
      </c>
      <c r="H660" s="45" t="s">
        <v>583</v>
      </c>
      <c r="I660" s="45" t="s">
        <v>37</v>
      </c>
      <c r="J660" s="48"/>
      <c r="K660" s="48" t="s">
        <v>758</v>
      </c>
      <c r="L660" s="48" t="e">
        <f>COUNTIF(#REF!,B660)</f>
        <v>#REF!</v>
      </c>
      <c r="M660" s="48">
        <f>COUNTIF($B$3:B660,B660)</f>
        <v>1</v>
      </c>
      <c r="N660" s="48" t="s">
        <v>72</v>
      </c>
      <c r="O660" s="50" t="s">
        <v>1722</v>
      </c>
      <c r="P660" s="52" t="s">
        <v>1723</v>
      </c>
      <c r="Q660" s="53" t="s">
        <v>29</v>
      </c>
      <c r="R660" s="50" t="s">
        <v>41</v>
      </c>
      <c r="S660" t="str">
        <f>VLOOKUP(K660,联系方式!$B:$D,2,0)</f>
        <v>瞿女士</v>
      </c>
      <c r="T660">
        <f>VLOOKUP(K660,联系方式!$B:$D,3,0)</f>
        <v>13001940919</v>
      </c>
    </row>
    <row r="661" ht="30" customHeight="1" spans="1:20">
      <c r="A661" s="44"/>
      <c r="B661" s="45"/>
      <c r="C661" s="45" t="s">
        <v>1719</v>
      </c>
      <c r="D661" s="45" t="s">
        <v>1720</v>
      </c>
      <c r="E661" s="45" t="s">
        <v>1683</v>
      </c>
      <c r="F661" s="45" t="s">
        <v>1721</v>
      </c>
      <c r="G661" s="45" t="s">
        <v>251</v>
      </c>
      <c r="H661" s="45" t="s">
        <v>583</v>
      </c>
      <c r="I661" s="45" t="s">
        <v>37</v>
      </c>
      <c r="J661" s="48"/>
      <c r="K661" s="48" t="s">
        <v>974</v>
      </c>
      <c r="L661" s="48" t="e">
        <f>COUNTIF(#REF!,B661)</f>
        <v>#REF!</v>
      </c>
      <c r="M661" s="48">
        <f>COUNTIF($B$3:B661,B661)</f>
        <v>0</v>
      </c>
      <c r="N661" s="48" t="s">
        <v>72</v>
      </c>
      <c r="O661" s="50" t="s">
        <v>1724</v>
      </c>
      <c r="P661" s="52">
        <v>55000</v>
      </c>
      <c r="Q661" s="53" t="s">
        <v>29</v>
      </c>
      <c r="R661" s="50"/>
      <c r="S661" t="str">
        <f>VLOOKUP(K661,联系方式!$B:$D,2,0)</f>
        <v>宋兰平
韩亚平</v>
      </c>
      <c r="T661" t="str">
        <f>VLOOKUP(K661,联系方式!$B:$D,3,0)</f>
        <v>13924925848
15168587137</v>
      </c>
    </row>
    <row r="662" ht="30" customHeight="1" spans="1:20">
      <c r="A662" s="44"/>
      <c r="B662" s="45"/>
      <c r="C662" s="45" t="s">
        <v>1719</v>
      </c>
      <c r="D662" s="45" t="s">
        <v>1720</v>
      </c>
      <c r="E662" s="45" t="s">
        <v>1683</v>
      </c>
      <c r="F662" s="45" t="s">
        <v>1721</v>
      </c>
      <c r="G662" s="45" t="s">
        <v>251</v>
      </c>
      <c r="H662" s="45" t="s">
        <v>583</v>
      </c>
      <c r="I662" s="45" t="s">
        <v>37</v>
      </c>
      <c r="J662" s="48"/>
      <c r="K662" s="48" t="s">
        <v>90</v>
      </c>
      <c r="L662" s="48" t="e">
        <f>COUNTIF(#REF!,B662)</f>
        <v>#REF!</v>
      </c>
      <c r="M662" s="48">
        <f>COUNTIF($B$3:B662,B662)</f>
        <v>0</v>
      </c>
      <c r="N662" s="48" t="s">
        <v>39</v>
      </c>
      <c r="O662" s="50"/>
      <c r="P662" s="52">
        <v>55800</v>
      </c>
      <c r="Q662" s="53" t="s">
        <v>29</v>
      </c>
      <c r="R662" s="50"/>
      <c r="S662" t="str">
        <f>VLOOKUP(K662,联系方式!$B:$D,2,0)</f>
        <v>陈意珍</v>
      </c>
      <c r="T662">
        <f>VLOOKUP(K662,联系方式!$B:$D,3,0)</f>
        <v>13710822262</v>
      </c>
    </row>
    <row r="663" ht="30" customHeight="1" spans="1:20">
      <c r="A663" s="44"/>
      <c r="B663" s="45"/>
      <c r="C663" s="45" t="s">
        <v>1719</v>
      </c>
      <c r="D663" s="45" t="s">
        <v>1720</v>
      </c>
      <c r="E663" s="45" t="s">
        <v>1683</v>
      </c>
      <c r="F663" s="45" t="s">
        <v>1721</v>
      </c>
      <c r="G663" s="45" t="s">
        <v>251</v>
      </c>
      <c r="H663" s="45" t="s">
        <v>583</v>
      </c>
      <c r="I663" s="45" t="s">
        <v>37</v>
      </c>
      <c r="J663" s="48"/>
      <c r="K663" s="48" t="s">
        <v>846</v>
      </c>
      <c r="L663" s="48" t="e">
        <f>COUNTIF(#REF!,B663)</f>
        <v>#REF!</v>
      </c>
      <c r="M663" s="48">
        <f>COUNTIF($B$3:B663,B663)</f>
        <v>0</v>
      </c>
      <c r="N663" s="48" t="s">
        <v>39</v>
      </c>
      <c r="O663" s="50"/>
      <c r="P663" s="52">
        <v>50000</v>
      </c>
      <c r="Q663" s="53" t="s">
        <v>29</v>
      </c>
      <c r="R663" s="50"/>
      <c r="S663" t="str">
        <f>VLOOKUP(K663,联系方式!$B:$D,2,0)</f>
        <v>吴静芸</v>
      </c>
      <c r="T663">
        <f>VLOOKUP(K663,联系方式!$B:$D,3,0)</f>
        <v>18610617188</v>
      </c>
    </row>
    <row r="664" ht="30" customHeight="1" spans="1:20">
      <c r="A664" s="44"/>
      <c r="B664" s="45"/>
      <c r="C664" s="45" t="s">
        <v>1719</v>
      </c>
      <c r="D664" s="45" t="s">
        <v>1720</v>
      </c>
      <c r="E664" s="45" t="s">
        <v>1683</v>
      </c>
      <c r="F664" s="45" t="s">
        <v>1721</v>
      </c>
      <c r="G664" s="45" t="s">
        <v>251</v>
      </c>
      <c r="H664" s="45" t="s">
        <v>583</v>
      </c>
      <c r="I664" s="45" t="s">
        <v>37</v>
      </c>
      <c r="J664" s="48"/>
      <c r="K664" s="48" t="s">
        <v>526</v>
      </c>
      <c r="L664" s="48" t="e">
        <f>COUNTIF(#REF!,B664)</f>
        <v>#REF!</v>
      </c>
      <c r="M664" s="48">
        <f>COUNTIF($B$3:B664,B664)</f>
        <v>0</v>
      </c>
      <c r="N664" s="48" t="s">
        <v>39</v>
      </c>
      <c r="O664" s="50"/>
      <c r="P664" s="52">
        <v>62000</v>
      </c>
      <c r="Q664" s="53" t="s">
        <v>29</v>
      </c>
      <c r="R664" s="50"/>
      <c r="S664" t="str">
        <f>VLOOKUP(K664,联系方式!$B:$D,2,0)</f>
        <v>李琦</v>
      </c>
      <c r="T664" t="str">
        <f>VLOOKUP(K664,联系方式!$B:$D,3,0)</f>
        <v>010-51238897/13718678964</v>
      </c>
    </row>
    <row r="665" ht="30" customHeight="1" spans="1:20">
      <c r="A665" s="44"/>
      <c r="B665" s="45"/>
      <c r="C665" s="45" t="s">
        <v>1719</v>
      </c>
      <c r="D665" s="45" t="s">
        <v>1720</v>
      </c>
      <c r="E665" s="45" t="s">
        <v>1683</v>
      </c>
      <c r="F665" s="45" t="s">
        <v>1721</v>
      </c>
      <c r="G665" s="45" t="s">
        <v>251</v>
      </c>
      <c r="H665" s="45" t="s">
        <v>583</v>
      </c>
      <c r="I665" s="45" t="s">
        <v>37</v>
      </c>
      <c r="J665" s="48"/>
      <c r="K665" s="48" t="s">
        <v>340</v>
      </c>
      <c r="L665" s="48" t="e">
        <f>COUNTIF(#REF!,B665)</f>
        <v>#REF!</v>
      </c>
      <c r="M665" s="48">
        <f>COUNTIF($B$3:B665,B665)</f>
        <v>0</v>
      </c>
      <c r="N665" s="48" t="s">
        <v>39</v>
      </c>
      <c r="O665" s="50"/>
      <c r="P665" s="52">
        <v>59800</v>
      </c>
      <c r="Q665" s="53" t="s">
        <v>29</v>
      </c>
      <c r="R665" s="50"/>
      <c r="S665" t="str">
        <f>VLOOKUP(K665,联系方式!$B:$D,2,0)</f>
        <v>邵雨竹</v>
      </c>
      <c r="T665" t="str">
        <f>VLOOKUP(K665,联系方式!$B:$D,3,0)</f>
        <v>020-89128188</v>
      </c>
    </row>
    <row r="666" ht="30" customHeight="1" spans="1:20">
      <c r="A666" s="44"/>
      <c r="B666" s="45"/>
      <c r="C666" s="45" t="s">
        <v>1719</v>
      </c>
      <c r="D666" s="45" t="s">
        <v>1720</v>
      </c>
      <c r="E666" s="45" t="s">
        <v>1683</v>
      </c>
      <c r="F666" s="45" t="s">
        <v>1721</v>
      </c>
      <c r="G666" s="45" t="s">
        <v>251</v>
      </c>
      <c r="H666" s="45" t="s">
        <v>583</v>
      </c>
      <c r="I666" s="45" t="s">
        <v>37</v>
      </c>
      <c r="J666" s="48"/>
      <c r="K666" s="48" t="s">
        <v>569</v>
      </c>
      <c r="L666" s="48" t="e">
        <f>COUNTIF(#REF!,B666)</f>
        <v>#REF!</v>
      </c>
      <c r="M666" s="48">
        <f>COUNTIF($B$3:B666,B666)</f>
        <v>0</v>
      </c>
      <c r="N666" s="48" t="s">
        <v>72</v>
      </c>
      <c r="O666" s="50" t="s">
        <v>720</v>
      </c>
      <c r="P666" s="52">
        <v>58800</v>
      </c>
      <c r="Q666" s="53" t="s">
        <v>29</v>
      </c>
      <c r="R666" s="50"/>
      <c r="S666" t="str">
        <f>VLOOKUP(K666,联系方式!$B:$D,2,0)</f>
        <v>仪雅昀</v>
      </c>
      <c r="T666">
        <f>VLOOKUP(K666,联系方式!$B:$D,3,0)</f>
        <v>13520618597</v>
      </c>
    </row>
    <row r="667" ht="30" customHeight="1" spans="1:20">
      <c r="A667" s="44">
        <v>254</v>
      </c>
      <c r="B667" s="45" t="s">
        <v>1725</v>
      </c>
      <c r="C667" s="45" t="s">
        <v>1726</v>
      </c>
      <c r="D667" s="45" t="s">
        <v>1727</v>
      </c>
      <c r="E667" s="45" t="s">
        <v>1683</v>
      </c>
      <c r="F667" s="45" t="s">
        <v>1684</v>
      </c>
      <c r="G667" s="45" t="s">
        <v>58</v>
      </c>
      <c r="H667" s="45" t="s">
        <v>1496</v>
      </c>
      <c r="I667" s="45" t="s">
        <v>37</v>
      </c>
      <c r="J667" s="48" t="s">
        <v>1728</v>
      </c>
      <c r="K667" s="48" t="s">
        <v>982</v>
      </c>
      <c r="L667" s="48" t="e">
        <f>COUNTIF(#REF!,B667)</f>
        <v>#REF!</v>
      </c>
      <c r="M667" s="48">
        <f>COUNTIF($B$3:B667,B667)</f>
        <v>1</v>
      </c>
      <c r="N667" s="48" t="s">
        <v>72</v>
      </c>
      <c r="O667" s="50"/>
      <c r="P667" s="52" t="s">
        <v>881</v>
      </c>
      <c r="Q667" s="53" t="s">
        <v>29</v>
      </c>
      <c r="R667" s="50" t="s">
        <v>41</v>
      </c>
      <c r="S667" t="str">
        <f>VLOOKUP(K667,联系方式!$B:$D,2,0)</f>
        <v>魏青文</v>
      </c>
      <c r="T667">
        <f>VLOOKUP(K667,联系方式!$B:$D,3,0)</f>
        <v>15573308772</v>
      </c>
    </row>
    <row r="668" customFormat="1" ht="30" customHeight="1" spans="1:20">
      <c r="A668" s="44"/>
      <c r="B668" s="45"/>
      <c r="C668" s="45" t="s">
        <v>1726</v>
      </c>
      <c r="D668" s="45" t="s">
        <v>1727</v>
      </c>
      <c r="E668" s="45" t="s">
        <v>1683</v>
      </c>
      <c r="F668" s="45" t="s">
        <v>1684</v>
      </c>
      <c r="G668" s="45" t="s">
        <v>58</v>
      </c>
      <c r="H668" s="45" t="s">
        <v>1496</v>
      </c>
      <c r="I668" s="45" t="s">
        <v>37</v>
      </c>
      <c r="J668" s="48"/>
      <c r="K668" s="48" t="s">
        <v>63</v>
      </c>
      <c r="L668" s="48" t="e">
        <f>COUNTIF(#REF!,B668)</f>
        <v>#REF!</v>
      </c>
      <c r="M668" s="48">
        <f>COUNTIF($B$3:B668,B668)</f>
        <v>0</v>
      </c>
      <c r="N668" s="48" t="s">
        <v>254</v>
      </c>
      <c r="O668" s="50"/>
      <c r="P668" s="52">
        <v>45900</v>
      </c>
      <c r="Q668" s="53" t="s">
        <v>29</v>
      </c>
      <c r="R668" s="50"/>
      <c r="S668" t="str">
        <f>VLOOKUP(K668,联系方式!$B:$D,2,0)</f>
        <v>张银惠</v>
      </c>
      <c r="T668" t="str">
        <f>VLOOKUP(K668,联系方式!$B:$D,3,0)</f>
        <v>13696961452</v>
      </c>
    </row>
    <row r="669" ht="30" customHeight="1" spans="1:20">
      <c r="A669" s="44">
        <v>255</v>
      </c>
      <c r="B669" s="45" t="s">
        <v>1729</v>
      </c>
      <c r="C669" s="45" t="s">
        <v>1730</v>
      </c>
      <c r="D669" s="45" t="s">
        <v>1731</v>
      </c>
      <c r="E669" s="45" t="s">
        <v>1683</v>
      </c>
      <c r="F669" s="45" t="s">
        <v>1721</v>
      </c>
      <c r="G669" s="45" t="s">
        <v>1384</v>
      </c>
      <c r="H669" s="45" t="s">
        <v>1732</v>
      </c>
      <c r="I669" s="45" t="s">
        <v>37</v>
      </c>
      <c r="J669" s="48"/>
      <c r="K669" s="48" t="s">
        <v>1733</v>
      </c>
      <c r="L669" s="48" t="e">
        <f>COUNTIF(#REF!,B669)</f>
        <v>#REF!</v>
      </c>
      <c r="M669" s="48">
        <f>COUNTIF($B$3:B669,B669)</f>
        <v>1</v>
      </c>
      <c r="N669" s="48" t="s">
        <v>39</v>
      </c>
      <c r="O669" s="50"/>
      <c r="P669" s="52">
        <v>52000</v>
      </c>
      <c r="Q669" s="53" t="s">
        <v>29</v>
      </c>
      <c r="R669" s="50"/>
      <c r="S669" t="str">
        <f>VLOOKUP(K669,联系方式!$B:$D,2,0)</f>
        <v>张琳</v>
      </c>
      <c r="T669">
        <f>VLOOKUP(K669,联系方式!$B:$D,3,0)</f>
        <v>13691224845</v>
      </c>
    </row>
    <row r="670" ht="30" customHeight="1" spans="1:20">
      <c r="A670" s="44"/>
      <c r="B670" s="45"/>
      <c r="C670" s="45" t="s">
        <v>1730</v>
      </c>
      <c r="D670" s="45" t="s">
        <v>1731</v>
      </c>
      <c r="E670" s="45" t="s">
        <v>1683</v>
      </c>
      <c r="F670" s="45" t="s">
        <v>1721</v>
      </c>
      <c r="G670" s="45" t="s">
        <v>1384</v>
      </c>
      <c r="H670" s="45" t="s">
        <v>1732</v>
      </c>
      <c r="I670" s="45" t="s">
        <v>37</v>
      </c>
      <c r="J670" s="48"/>
      <c r="K670" s="48" t="s">
        <v>90</v>
      </c>
      <c r="L670" s="48" t="e">
        <f>COUNTIF(#REF!,B670)</f>
        <v>#REF!</v>
      </c>
      <c r="M670" s="48">
        <f>COUNTIF($B$3:B670,B670)</f>
        <v>0</v>
      </c>
      <c r="N670" s="48" t="s">
        <v>39</v>
      </c>
      <c r="O670" s="50"/>
      <c r="P670" s="52">
        <v>52800</v>
      </c>
      <c r="Q670" s="53" t="s">
        <v>29</v>
      </c>
      <c r="R670" s="50"/>
      <c r="S670" t="str">
        <f>VLOOKUP(K670,联系方式!$B:$D,2,0)</f>
        <v>陈意珍</v>
      </c>
      <c r="T670">
        <f>VLOOKUP(K670,联系方式!$B:$D,3,0)</f>
        <v>13710822262</v>
      </c>
    </row>
    <row r="671" ht="30" customHeight="1" spans="1:20">
      <c r="A671" s="44"/>
      <c r="B671" s="45"/>
      <c r="C671" s="45" t="s">
        <v>1730</v>
      </c>
      <c r="D671" s="45" t="s">
        <v>1731</v>
      </c>
      <c r="E671" s="45" t="s">
        <v>1683</v>
      </c>
      <c r="F671" s="45" t="s">
        <v>1721</v>
      </c>
      <c r="G671" s="45" t="s">
        <v>1384</v>
      </c>
      <c r="H671" s="45" t="s">
        <v>1732</v>
      </c>
      <c r="I671" s="45" t="s">
        <v>37</v>
      </c>
      <c r="J671" s="48"/>
      <c r="K671" s="48" t="s">
        <v>179</v>
      </c>
      <c r="L671" s="48" t="e">
        <f>COUNTIF(#REF!,B671)</f>
        <v>#REF!</v>
      </c>
      <c r="M671" s="48">
        <f>COUNTIF($B$3:B671,B671)</f>
        <v>0</v>
      </c>
      <c r="N671" s="48" t="s">
        <v>39</v>
      </c>
      <c r="O671" s="50"/>
      <c r="P671" s="52">
        <v>54000</v>
      </c>
      <c r="Q671" s="53" t="s">
        <v>29</v>
      </c>
      <c r="R671" s="50"/>
      <c r="S671" t="str">
        <f>VLOOKUP(K671,联系方式!$B:$D,2,0)</f>
        <v>张银惠</v>
      </c>
      <c r="T671">
        <f>VLOOKUP(K671,联系方式!$B:$D,3,0)</f>
        <v>13696961452</v>
      </c>
    </row>
    <row r="672" ht="30" customHeight="1" spans="1:20">
      <c r="A672" s="44">
        <v>256</v>
      </c>
      <c r="B672" s="45" t="s">
        <v>1734</v>
      </c>
      <c r="C672" s="45" t="s">
        <v>1735</v>
      </c>
      <c r="D672" s="45" t="s">
        <v>1736</v>
      </c>
      <c r="E672" s="45" t="s">
        <v>1683</v>
      </c>
      <c r="F672" s="45"/>
      <c r="G672" s="45" t="s">
        <v>895</v>
      </c>
      <c r="H672" s="45" t="s">
        <v>1737</v>
      </c>
      <c r="I672" s="45" t="s">
        <v>37</v>
      </c>
      <c r="J672" s="48" t="s">
        <v>1738</v>
      </c>
      <c r="K672" s="48" t="s">
        <v>902</v>
      </c>
      <c r="L672" s="48" t="e">
        <f>COUNTIF(#REF!,B672)</f>
        <v>#REF!</v>
      </c>
      <c r="M672" s="48">
        <f>COUNTIF($B$3:B672,B672)</f>
        <v>1</v>
      </c>
      <c r="N672" s="48" t="s">
        <v>39</v>
      </c>
      <c r="O672" s="50"/>
      <c r="P672" s="52" t="s">
        <v>1739</v>
      </c>
      <c r="Q672" s="53" t="s">
        <v>29</v>
      </c>
      <c r="R672" s="50" t="s">
        <v>41</v>
      </c>
      <c r="S672" t="str">
        <f>VLOOKUP(K672,联系方式!$B:$D,2,0)</f>
        <v>王勇</v>
      </c>
      <c r="T672">
        <f>VLOOKUP(K672,联系方式!$B:$D,3,0)</f>
        <v>18016353812</v>
      </c>
    </row>
    <row r="673" ht="30" customHeight="1" spans="1:20">
      <c r="A673" s="44"/>
      <c r="B673" s="45"/>
      <c r="C673" s="45" t="s">
        <v>1735</v>
      </c>
      <c r="D673" s="45" t="s">
        <v>1736</v>
      </c>
      <c r="E673" s="45" t="s">
        <v>1683</v>
      </c>
      <c r="F673" s="45"/>
      <c r="G673" s="45" t="s">
        <v>895</v>
      </c>
      <c r="H673" s="45" t="s">
        <v>1737</v>
      </c>
      <c r="I673" s="45" t="s">
        <v>37</v>
      </c>
      <c r="J673" s="48"/>
      <c r="K673" s="48" t="s">
        <v>904</v>
      </c>
      <c r="L673" s="48" t="e">
        <f>COUNTIF(#REF!,B673)</f>
        <v>#REF!</v>
      </c>
      <c r="M673" s="48">
        <f>COUNTIF($B$3:B673,B673)</f>
        <v>0</v>
      </c>
      <c r="N673" s="48" t="s">
        <v>39</v>
      </c>
      <c r="O673" s="50"/>
      <c r="P673" s="52" t="s">
        <v>1740</v>
      </c>
      <c r="Q673" s="53" t="s">
        <v>29</v>
      </c>
      <c r="R673" s="50" t="s">
        <v>41</v>
      </c>
      <c r="S673" t="str">
        <f>VLOOKUP(K673,联系方式!$B:$D,2,0)</f>
        <v>王家富</v>
      </c>
      <c r="T673">
        <f>VLOOKUP(K673,联系方式!$B:$D,3,0)</f>
        <v>15395830299</v>
      </c>
    </row>
    <row r="674" ht="30" customHeight="1" spans="1:20">
      <c r="A674" s="44"/>
      <c r="B674" s="45"/>
      <c r="C674" s="45" t="s">
        <v>1735</v>
      </c>
      <c r="D674" s="45" t="s">
        <v>1736</v>
      </c>
      <c r="E674" s="45" t="s">
        <v>1683</v>
      </c>
      <c r="F674" s="45"/>
      <c r="G674" s="45" t="s">
        <v>895</v>
      </c>
      <c r="H674" s="45" t="s">
        <v>1737</v>
      </c>
      <c r="I674" s="45" t="s">
        <v>37</v>
      </c>
      <c r="J674" s="48"/>
      <c r="K674" s="48" t="s">
        <v>253</v>
      </c>
      <c r="L674" s="48" t="e">
        <f>COUNTIF(#REF!,B674)</f>
        <v>#REF!</v>
      </c>
      <c r="M674" s="48">
        <f>COUNTIF($B$3:B674,B674)</f>
        <v>0</v>
      </c>
      <c r="N674" s="48" t="s">
        <v>72</v>
      </c>
      <c r="O674" s="50" t="s">
        <v>1741</v>
      </c>
      <c r="P674" s="52" t="s">
        <v>1742</v>
      </c>
      <c r="Q674" s="53" t="s">
        <v>29</v>
      </c>
      <c r="R674" s="50"/>
      <c r="S674" t="str">
        <f>VLOOKUP(K674,联系方式!$B:$D,2,0)</f>
        <v>金艳</v>
      </c>
      <c r="T674">
        <f>VLOOKUP(K674,联系方式!$B:$D,3,0)</f>
        <v>18061608988</v>
      </c>
    </row>
    <row r="675" ht="30" customHeight="1" spans="1:20">
      <c r="A675" s="44"/>
      <c r="B675" s="45"/>
      <c r="C675" s="45" t="s">
        <v>1735</v>
      </c>
      <c r="D675" s="45" t="s">
        <v>1736</v>
      </c>
      <c r="E675" s="45" t="s">
        <v>1683</v>
      </c>
      <c r="F675" s="45"/>
      <c r="G675" s="45" t="s">
        <v>895</v>
      </c>
      <c r="H675" s="45" t="s">
        <v>1737</v>
      </c>
      <c r="I675" s="45" t="s">
        <v>37</v>
      </c>
      <c r="J675" s="48"/>
      <c r="K675" s="48" t="s">
        <v>906</v>
      </c>
      <c r="L675" s="48" t="e">
        <f>COUNTIF(#REF!,B675)</f>
        <v>#REF!</v>
      </c>
      <c r="M675" s="48">
        <f>COUNTIF($B$3:B675,B675)</f>
        <v>0</v>
      </c>
      <c r="N675" s="48" t="s">
        <v>72</v>
      </c>
      <c r="O675" s="50" t="s">
        <v>1741</v>
      </c>
      <c r="P675" s="52">
        <v>0</v>
      </c>
      <c r="Q675" s="53" t="s">
        <v>29</v>
      </c>
      <c r="R675" s="50"/>
      <c r="S675" t="str">
        <f>VLOOKUP(K675,联系方式!$B:$D,2,0)</f>
        <v>尹欢</v>
      </c>
      <c r="T675">
        <f>VLOOKUP(K675,联系方式!$B:$D,3,0)</f>
        <v>13602603010</v>
      </c>
    </row>
    <row r="676" ht="30" customHeight="1" spans="1:20">
      <c r="A676" s="44">
        <v>257</v>
      </c>
      <c r="B676" s="45" t="s">
        <v>1743</v>
      </c>
      <c r="C676" s="45" t="s">
        <v>1744</v>
      </c>
      <c r="D676" s="45" t="s">
        <v>1745</v>
      </c>
      <c r="E676" s="45" t="s">
        <v>1683</v>
      </c>
      <c r="F676" s="45" t="s">
        <v>1684</v>
      </c>
      <c r="G676" s="45" t="s">
        <v>262</v>
      </c>
      <c r="H676" s="45" t="s">
        <v>1746</v>
      </c>
      <c r="I676" s="45" t="s">
        <v>37</v>
      </c>
      <c r="J676" s="48" t="s">
        <v>264</v>
      </c>
      <c r="K676" s="48" t="s">
        <v>600</v>
      </c>
      <c r="L676" s="48" t="e">
        <f>COUNTIF(#REF!,B676)</f>
        <v>#REF!</v>
      </c>
      <c r="M676" s="48">
        <f>COUNTIF($B$3:B676,B676)</f>
        <v>1</v>
      </c>
      <c r="N676" s="48" t="s">
        <v>39</v>
      </c>
      <c r="O676" s="50"/>
      <c r="P676" s="52" t="s">
        <v>1747</v>
      </c>
      <c r="Q676" s="53" t="s">
        <v>29</v>
      </c>
      <c r="R676" s="50" t="s">
        <v>41</v>
      </c>
      <c r="S676" t="str">
        <f>VLOOKUP(K676,联系方式!$B:$D,2,0)</f>
        <v>梁穗港</v>
      </c>
      <c r="T676">
        <f>VLOOKUP(K676,联系方式!$B:$D,3,0)</f>
        <v>19927554002</v>
      </c>
    </row>
    <row r="677" ht="30" customHeight="1" spans="1:20">
      <c r="A677" s="44"/>
      <c r="B677" s="45"/>
      <c r="C677" s="45" t="s">
        <v>1744</v>
      </c>
      <c r="D677" s="45" t="s">
        <v>1745</v>
      </c>
      <c r="E677" s="45" t="s">
        <v>1683</v>
      </c>
      <c r="F677" s="45" t="s">
        <v>1684</v>
      </c>
      <c r="G677" s="45" t="s">
        <v>262</v>
      </c>
      <c r="H677" s="45" t="s">
        <v>1746</v>
      </c>
      <c r="I677" s="45" t="s">
        <v>37</v>
      </c>
      <c r="J677" s="48"/>
      <c r="K677" s="48" t="s">
        <v>269</v>
      </c>
      <c r="L677" s="48" t="e">
        <f>COUNTIF(#REF!,B677)</f>
        <v>#REF!</v>
      </c>
      <c r="M677" s="48">
        <f>COUNTIF($B$3:B677,B677)</f>
        <v>0</v>
      </c>
      <c r="N677" s="48" t="s">
        <v>39</v>
      </c>
      <c r="O677" s="50"/>
      <c r="P677" s="52" t="s">
        <v>1748</v>
      </c>
      <c r="Q677" s="53" t="s">
        <v>29</v>
      </c>
      <c r="R677" s="50"/>
      <c r="S677" t="str">
        <f>VLOOKUP(K677,联系方式!$B:$D,2,0)</f>
        <v>吴丽云</v>
      </c>
      <c r="T677">
        <f>VLOOKUP(K677,联系方式!$B:$D,3,0)</f>
        <v>18750782081</v>
      </c>
    </row>
    <row r="678" ht="30" customHeight="1" spans="1:20">
      <c r="A678" s="44">
        <v>258</v>
      </c>
      <c r="B678" s="45" t="s">
        <v>1749</v>
      </c>
      <c r="C678" s="45" t="s">
        <v>1750</v>
      </c>
      <c r="D678" s="45" t="s">
        <v>1702</v>
      </c>
      <c r="E678" s="45" t="s">
        <v>1683</v>
      </c>
      <c r="F678" s="45" t="s">
        <v>1684</v>
      </c>
      <c r="G678" s="45" t="s">
        <v>1703</v>
      </c>
      <c r="H678" s="45" t="s">
        <v>1751</v>
      </c>
      <c r="I678" s="45" t="s">
        <v>37</v>
      </c>
      <c r="J678" s="48" t="s">
        <v>286</v>
      </c>
      <c r="K678" s="48" t="s">
        <v>659</v>
      </c>
      <c r="L678" s="48" t="e">
        <f>COUNTIF(#REF!,B678)</f>
        <v>#REF!</v>
      </c>
      <c r="M678" s="48">
        <f>COUNTIF($B$3:B678,B678)</f>
        <v>1</v>
      </c>
      <c r="N678" s="48" t="s">
        <v>72</v>
      </c>
      <c r="O678" s="50" t="s">
        <v>340</v>
      </c>
      <c r="P678" s="52">
        <v>55500</v>
      </c>
      <c r="Q678" s="53" t="s">
        <v>29</v>
      </c>
      <c r="R678" s="50" t="s">
        <v>41</v>
      </c>
      <c r="S678" t="str">
        <f>VLOOKUP(K678,联系方式!$B:$D,2,0)</f>
        <v>陈劲松</v>
      </c>
      <c r="T678">
        <f>VLOOKUP(K678,联系方式!$B:$D,3,0)</f>
        <v>13810225838</v>
      </c>
    </row>
    <row r="679" ht="30" customHeight="1" spans="1:20">
      <c r="A679" s="44"/>
      <c r="B679" s="45"/>
      <c r="C679" s="45" t="s">
        <v>1750</v>
      </c>
      <c r="D679" s="45" t="s">
        <v>1702</v>
      </c>
      <c r="E679" s="45" t="s">
        <v>1683</v>
      </c>
      <c r="F679" s="45" t="s">
        <v>1684</v>
      </c>
      <c r="G679" s="45" t="s">
        <v>1703</v>
      </c>
      <c r="H679" s="45" t="s">
        <v>1751</v>
      </c>
      <c r="I679" s="45" t="s">
        <v>37</v>
      </c>
      <c r="J679" s="48"/>
      <c r="K679" s="48" t="s">
        <v>509</v>
      </c>
      <c r="L679" s="48" t="e">
        <f>COUNTIF(#REF!,B679)</f>
        <v>#REF!</v>
      </c>
      <c r="M679" s="48">
        <f>COUNTIF($B$3:B679,B679)</f>
        <v>0</v>
      </c>
      <c r="N679" s="48" t="s">
        <v>39</v>
      </c>
      <c r="O679" s="50"/>
      <c r="P679" s="52" t="s">
        <v>96</v>
      </c>
      <c r="Q679" s="53" t="s">
        <v>29</v>
      </c>
      <c r="R679" s="50" t="s">
        <v>41</v>
      </c>
      <c r="S679" t="str">
        <f>VLOOKUP(K679,联系方式!$B:$D,2,0)</f>
        <v>吴未</v>
      </c>
      <c r="T679">
        <f>VLOOKUP(K679,联系方式!$B:$D,3,0)</f>
        <v>17520068332</v>
      </c>
    </row>
    <row r="680" ht="30" customHeight="1" spans="1:20">
      <c r="A680" s="44"/>
      <c r="B680" s="45"/>
      <c r="C680" s="45" t="s">
        <v>1750</v>
      </c>
      <c r="D680" s="45" t="s">
        <v>1702</v>
      </c>
      <c r="E680" s="45" t="s">
        <v>1683</v>
      </c>
      <c r="F680" s="45" t="s">
        <v>1684</v>
      </c>
      <c r="G680" s="45" t="s">
        <v>1703</v>
      </c>
      <c r="H680" s="45" t="s">
        <v>1751</v>
      </c>
      <c r="I680" s="45" t="s">
        <v>37</v>
      </c>
      <c r="J680" s="48"/>
      <c r="K680" s="48" t="s">
        <v>662</v>
      </c>
      <c r="L680" s="48" t="e">
        <f>COUNTIF(#REF!,B680)</f>
        <v>#REF!</v>
      </c>
      <c r="M680" s="48">
        <f>COUNTIF($B$3:B680,B680)</f>
        <v>0</v>
      </c>
      <c r="N680" s="48" t="s">
        <v>72</v>
      </c>
      <c r="O680" s="50" t="s">
        <v>1752</v>
      </c>
      <c r="P680" s="52" t="s">
        <v>1753</v>
      </c>
      <c r="Q680" s="53" t="s">
        <v>29</v>
      </c>
      <c r="R680" s="50" t="s">
        <v>41</v>
      </c>
      <c r="S680" t="str">
        <f>VLOOKUP(K680,联系方式!$B:$D,2,0)</f>
        <v>黄贵茹</v>
      </c>
      <c r="T680">
        <f>VLOOKUP(K680,联系方式!$B:$D,3,0)</f>
        <v>13522799240</v>
      </c>
    </row>
    <row r="681" ht="30" customHeight="1" spans="1:20">
      <c r="A681" s="44"/>
      <c r="B681" s="45"/>
      <c r="C681" s="45" t="s">
        <v>1750</v>
      </c>
      <c r="D681" s="45" t="s">
        <v>1702</v>
      </c>
      <c r="E681" s="45" t="s">
        <v>1683</v>
      </c>
      <c r="F681" s="45" t="s">
        <v>1684</v>
      </c>
      <c r="G681" s="45" t="s">
        <v>1703</v>
      </c>
      <c r="H681" s="45" t="s">
        <v>1751</v>
      </c>
      <c r="I681" s="45" t="s">
        <v>37</v>
      </c>
      <c r="J681" s="48"/>
      <c r="K681" s="48" t="s">
        <v>735</v>
      </c>
      <c r="L681" s="48" t="e">
        <f>COUNTIF(#REF!,B681)</f>
        <v>#REF!</v>
      </c>
      <c r="M681" s="48">
        <f>COUNTIF($B$3:B681,B681)</f>
        <v>0</v>
      </c>
      <c r="N681" s="48" t="s">
        <v>39</v>
      </c>
      <c r="O681" s="50"/>
      <c r="P681" s="52" t="s">
        <v>96</v>
      </c>
      <c r="Q681" s="53" t="s">
        <v>29</v>
      </c>
      <c r="R681" s="50" t="s">
        <v>41</v>
      </c>
      <c r="S681" t="str">
        <f>VLOOKUP(K681,联系方式!$B:$D,2,0)</f>
        <v>胡清</v>
      </c>
      <c r="T681">
        <f>VLOOKUP(K681,联系方式!$B:$D,3,0)</f>
        <v>15850742869</v>
      </c>
    </row>
    <row r="682" ht="30" customHeight="1" spans="1:20">
      <c r="A682" s="44"/>
      <c r="B682" s="45"/>
      <c r="C682" s="45" t="s">
        <v>1750</v>
      </c>
      <c r="D682" s="45" t="s">
        <v>1702</v>
      </c>
      <c r="E682" s="45" t="s">
        <v>1683</v>
      </c>
      <c r="F682" s="45" t="s">
        <v>1684</v>
      </c>
      <c r="G682" s="45" t="s">
        <v>1703</v>
      </c>
      <c r="H682" s="45" t="s">
        <v>1751</v>
      </c>
      <c r="I682" s="45" t="s">
        <v>37</v>
      </c>
      <c r="J682" s="48"/>
      <c r="K682" s="48" t="s">
        <v>71</v>
      </c>
      <c r="L682" s="48" t="e">
        <f>COUNTIF(#REF!,B682)</f>
        <v>#REF!</v>
      </c>
      <c r="M682" s="48">
        <f>COUNTIF($B$3:B682,B682)</f>
        <v>0</v>
      </c>
      <c r="N682" s="48" t="s">
        <v>72</v>
      </c>
      <c r="O682" s="50" t="s">
        <v>1705</v>
      </c>
      <c r="P682" s="52" t="s">
        <v>1706</v>
      </c>
      <c r="Q682" s="53" t="s">
        <v>29</v>
      </c>
      <c r="R682" s="50" t="s">
        <v>41</v>
      </c>
      <c r="S682" t="str">
        <f>VLOOKUP(K682,联系方式!$B:$D,2,0)</f>
        <v>王海燕</v>
      </c>
      <c r="T682">
        <f>VLOOKUP(K682,联系方式!$B:$D,3,0)</f>
        <v>18930313413</v>
      </c>
    </row>
    <row r="683" ht="30" customHeight="1" spans="1:20">
      <c r="A683" s="44"/>
      <c r="B683" s="45"/>
      <c r="C683" s="45" t="s">
        <v>1750</v>
      </c>
      <c r="D683" s="45" t="s">
        <v>1702</v>
      </c>
      <c r="E683" s="45" t="s">
        <v>1683</v>
      </c>
      <c r="F683" s="45" t="s">
        <v>1684</v>
      </c>
      <c r="G683" s="45" t="s">
        <v>1703</v>
      </c>
      <c r="H683" s="45" t="s">
        <v>1751</v>
      </c>
      <c r="I683" s="45" t="s">
        <v>37</v>
      </c>
      <c r="J683" s="48"/>
      <c r="K683" s="48" t="s">
        <v>340</v>
      </c>
      <c r="L683" s="48" t="e">
        <f>COUNTIF(#REF!,B683)</f>
        <v>#REF!</v>
      </c>
      <c r="M683" s="48">
        <f>COUNTIF($B$3:B683,B683)</f>
        <v>0</v>
      </c>
      <c r="N683" s="48" t="s">
        <v>39</v>
      </c>
      <c r="O683" s="50"/>
      <c r="P683" s="52" t="s">
        <v>1707</v>
      </c>
      <c r="Q683" s="53" t="s">
        <v>29</v>
      </c>
      <c r="R683" s="50"/>
      <c r="S683" t="str">
        <f>VLOOKUP(K683,联系方式!$B:$D,2,0)</f>
        <v>邵雨竹</v>
      </c>
      <c r="T683" t="str">
        <f>VLOOKUP(K683,联系方式!$B:$D,3,0)</f>
        <v>020-89128188</v>
      </c>
    </row>
    <row r="684" ht="30" customHeight="1" spans="1:20">
      <c r="A684" s="44"/>
      <c r="B684" s="45"/>
      <c r="C684" s="45" t="s">
        <v>1750</v>
      </c>
      <c r="D684" s="45" t="s">
        <v>1702</v>
      </c>
      <c r="E684" s="45" t="s">
        <v>1683</v>
      </c>
      <c r="F684" s="45" t="s">
        <v>1684</v>
      </c>
      <c r="G684" s="45" t="s">
        <v>1703</v>
      </c>
      <c r="H684" s="45" t="s">
        <v>1751</v>
      </c>
      <c r="I684" s="45" t="s">
        <v>37</v>
      </c>
      <c r="J684" s="48"/>
      <c r="K684" s="48" t="s">
        <v>656</v>
      </c>
      <c r="L684" s="48" t="e">
        <f>COUNTIF(#REF!,B684)</f>
        <v>#REF!</v>
      </c>
      <c r="M684" s="48">
        <f>COUNTIF($B$3:B684,B684)</f>
        <v>0</v>
      </c>
      <c r="N684" s="48" t="s">
        <v>39</v>
      </c>
      <c r="O684" s="50"/>
      <c r="P684" s="52" t="s">
        <v>1708</v>
      </c>
      <c r="Q684" s="53" t="s">
        <v>29</v>
      </c>
      <c r="R684" s="50"/>
      <c r="S684" t="str">
        <f>VLOOKUP(K684,联系方式!$B:$D,2,0)</f>
        <v>李丹</v>
      </c>
      <c r="T684">
        <f>VLOOKUP(K684,联系方式!$B:$D,3,0)</f>
        <v>13560890121</v>
      </c>
    </row>
    <row r="685" ht="30" customHeight="1" spans="1:20">
      <c r="A685" s="44"/>
      <c r="B685" s="45"/>
      <c r="C685" s="45" t="s">
        <v>1750</v>
      </c>
      <c r="D685" s="45" t="s">
        <v>1702</v>
      </c>
      <c r="E685" s="45" t="s">
        <v>1683</v>
      </c>
      <c r="F685" s="45" t="s">
        <v>1684</v>
      </c>
      <c r="G685" s="45" t="s">
        <v>1703</v>
      </c>
      <c r="H685" s="45" t="s">
        <v>1751</v>
      </c>
      <c r="I685" s="45" t="s">
        <v>37</v>
      </c>
      <c r="J685" s="48"/>
      <c r="K685" s="48" t="s">
        <v>1754</v>
      </c>
      <c r="L685" s="48" t="e">
        <f>COUNTIF(#REF!,B685)</f>
        <v>#REF!</v>
      </c>
      <c r="M685" s="48">
        <f>COUNTIF($B$3:B685,B685)</f>
        <v>0</v>
      </c>
      <c r="N685" s="48" t="s">
        <v>39</v>
      </c>
      <c r="O685" s="50"/>
      <c r="P685" s="52">
        <v>477000</v>
      </c>
      <c r="Q685" s="53" t="s">
        <v>29</v>
      </c>
      <c r="R685" s="50"/>
      <c r="S685" t="str">
        <f>VLOOKUP(K685,联系方式!$B:$D,2,0)</f>
        <v>郭莹</v>
      </c>
      <c r="T685">
        <f>VLOOKUP(K685,联系方式!$B:$D,3,0)</f>
        <v>13811868763</v>
      </c>
    </row>
    <row r="686" ht="30" customHeight="1" spans="1:20">
      <c r="A686" s="44"/>
      <c r="B686" s="45"/>
      <c r="C686" s="45" t="s">
        <v>1750</v>
      </c>
      <c r="D686" s="45" t="s">
        <v>1702</v>
      </c>
      <c r="E686" s="45" t="s">
        <v>1683</v>
      </c>
      <c r="F686" s="45" t="s">
        <v>1684</v>
      </c>
      <c r="G686" s="45" t="s">
        <v>1703</v>
      </c>
      <c r="H686" s="45" t="s">
        <v>1751</v>
      </c>
      <c r="I686" s="45" t="s">
        <v>37</v>
      </c>
      <c r="J686" s="48"/>
      <c r="K686" s="48" t="s">
        <v>660</v>
      </c>
      <c r="L686" s="48" t="e">
        <f>COUNTIF(#REF!,B686)</f>
        <v>#REF!</v>
      </c>
      <c r="M686" s="48">
        <f>COUNTIF($B$3:B686,B686)</f>
        <v>0</v>
      </c>
      <c r="N686" s="48" t="s">
        <v>39</v>
      </c>
      <c r="O686" s="50"/>
      <c r="P686" s="52" t="s">
        <v>658</v>
      </c>
      <c r="Q686" s="53" t="s">
        <v>29</v>
      </c>
      <c r="R686" s="50"/>
      <c r="S686" t="str">
        <f>VLOOKUP(K686,联系方式!$B:$D,2,0)</f>
        <v>叶少良</v>
      </c>
      <c r="T686">
        <f>VLOOKUP(K686,联系方式!$B:$D,3,0)</f>
        <v>18100239601</v>
      </c>
    </row>
    <row r="687" ht="30" customHeight="1" spans="1:20">
      <c r="A687" s="44"/>
      <c r="B687" s="45"/>
      <c r="C687" s="45" t="s">
        <v>1750</v>
      </c>
      <c r="D687" s="45" t="s">
        <v>1702</v>
      </c>
      <c r="E687" s="45" t="s">
        <v>1683</v>
      </c>
      <c r="F687" s="45" t="s">
        <v>1684</v>
      </c>
      <c r="G687" s="45" t="s">
        <v>1703</v>
      </c>
      <c r="H687" s="45" t="s">
        <v>1751</v>
      </c>
      <c r="I687" s="45" t="s">
        <v>37</v>
      </c>
      <c r="J687" s="48"/>
      <c r="K687" s="48" t="s">
        <v>516</v>
      </c>
      <c r="L687" s="48" t="e">
        <f>COUNTIF(#REF!,B687)</f>
        <v>#REF!</v>
      </c>
      <c r="M687" s="48">
        <f>COUNTIF($B$3:B687,B687)</f>
        <v>0</v>
      </c>
      <c r="N687" s="48" t="s">
        <v>39</v>
      </c>
      <c r="O687" s="50"/>
      <c r="P687" s="52">
        <v>55000</v>
      </c>
      <c r="Q687" s="53" t="s">
        <v>29</v>
      </c>
      <c r="R687" s="50"/>
      <c r="S687" t="str">
        <f>VLOOKUP(K687,联系方式!$B:$D,2,0)</f>
        <v>柯玲玲</v>
      </c>
      <c r="T687">
        <f>VLOOKUP(K687,联系方式!$B:$D,3,0)</f>
        <v>13400688308</v>
      </c>
    </row>
    <row r="688" ht="30" customHeight="1" spans="1:20">
      <c r="A688" s="44">
        <v>259</v>
      </c>
      <c r="B688" s="45" t="s">
        <v>1755</v>
      </c>
      <c r="C688" s="45" t="s">
        <v>1756</v>
      </c>
      <c r="D688" s="45" t="s">
        <v>1757</v>
      </c>
      <c r="E688" s="45" t="s">
        <v>1683</v>
      </c>
      <c r="F688" s="45"/>
      <c r="G688" s="45" t="s">
        <v>1758</v>
      </c>
      <c r="H688" s="45" t="s">
        <v>1063</v>
      </c>
      <c r="I688" s="45" t="s">
        <v>37</v>
      </c>
      <c r="J688" s="48"/>
      <c r="K688" s="48" t="s">
        <v>340</v>
      </c>
      <c r="L688" s="48" t="e">
        <f>COUNTIF(#REF!,B688)</f>
        <v>#REF!</v>
      </c>
      <c r="M688" s="48">
        <f>COUNTIF($B$3:B688,B688)</f>
        <v>1</v>
      </c>
      <c r="N688" s="48" t="s">
        <v>72</v>
      </c>
      <c r="O688" s="50" t="s">
        <v>1164</v>
      </c>
      <c r="P688" s="52">
        <v>35000</v>
      </c>
      <c r="Q688" s="53" t="s">
        <v>29</v>
      </c>
      <c r="R688" s="50"/>
      <c r="S688" t="str">
        <f>VLOOKUP(K688,联系方式!$B:$D,2,0)</f>
        <v>邵雨竹</v>
      </c>
      <c r="T688" t="str">
        <f>VLOOKUP(K688,联系方式!$B:$D,3,0)</f>
        <v>020-89128188</v>
      </c>
    </row>
    <row r="689" ht="30" customHeight="1" spans="1:20">
      <c r="A689" s="44"/>
      <c r="B689" s="45"/>
      <c r="C689" s="45" t="s">
        <v>1756</v>
      </c>
      <c r="D689" s="45" t="s">
        <v>1757</v>
      </c>
      <c r="E689" s="45" t="s">
        <v>1683</v>
      </c>
      <c r="F689" s="45"/>
      <c r="G689" s="45" t="s">
        <v>1758</v>
      </c>
      <c r="H689" s="45" t="s">
        <v>1063</v>
      </c>
      <c r="I689" s="45" t="s">
        <v>37</v>
      </c>
      <c r="J689" s="48"/>
      <c r="K689" s="48" t="s">
        <v>1164</v>
      </c>
      <c r="L689" s="48" t="e">
        <f>COUNTIF(#REF!,B689)</f>
        <v>#REF!</v>
      </c>
      <c r="M689" s="48">
        <f>COUNTIF($B$3:B689,B689)</f>
        <v>0</v>
      </c>
      <c r="N689" s="48" t="s">
        <v>254</v>
      </c>
      <c r="O689" s="50"/>
      <c r="P689" s="52">
        <v>35000</v>
      </c>
      <c r="Q689" s="53" t="s">
        <v>29</v>
      </c>
      <c r="R689" s="50"/>
      <c r="S689" t="str">
        <f>VLOOKUP(K689,联系方式!$B:$D,2,0)</f>
        <v>田素静</v>
      </c>
      <c r="T689">
        <f>VLOOKUP(K689,联系方式!$B:$D,3,0)</f>
        <v>13811224945</v>
      </c>
    </row>
    <row r="690" ht="30" customHeight="1" spans="1:20">
      <c r="A690" s="44">
        <v>260</v>
      </c>
      <c r="B690" s="45" t="s">
        <v>1759</v>
      </c>
      <c r="C690" s="45" t="s">
        <v>1760</v>
      </c>
      <c r="D690" s="45" t="s">
        <v>1761</v>
      </c>
      <c r="E690" s="45" t="s">
        <v>1683</v>
      </c>
      <c r="F690" s="45" t="s">
        <v>1721</v>
      </c>
      <c r="G690" s="45" t="s">
        <v>129</v>
      </c>
      <c r="H690" s="45" t="s">
        <v>1762</v>
      </c>
      <c r="I690" s="45" t="s">
        <v>37</v>
      </c>
      <c r="J690" s="48"/>
      <c r="K690" s="48" t="s">
        <v>625</v>
      </c>
      <c r="L690" s="48" t="e">
        <f>COUNTIF(#REF!,B690)</f>
        <v>#REF!</v>
      </c>
      <c r="M690" s="48">
        <f>COUNTIF($B$3:B690,B690)</f>
        <v>1</v>
      </c>
      <c r="N690" s="48" t="s">
        <v>39</v>
      </c>
      <c r="O690" s="50"/>
      <c r="P690" s="52" t="s">
        <v>1763</v>
      </c>
      <c r="Q690" s="53" t="s">
        <v>29</v>
      </c>
      <c r="R690" s="50"/>
      <c r="S690" t="str">
        <f>VLOOKUP(K690,联系方式!$B:$D,2,0)</f>
        <v>盛蕾</v>
      </c>
      <c r="T690">
        <f>VLOOKUP(K690,联系方式!$B:$D,3,0)</f>
        <v>18515279486</v>
      </c>
    </row>
    <row r="691" ht="30" customHeight="1" spans="1:20">
      <c r="A691" s="44">
        <v>261</v>
      </c>
      <c r="B691" s="45" t="s">
        <v>1764</v>
      </c>
      <c r="C691" s="45" t="s">
        <v>1765</v>
      </c>
      <c r="D691" s="45" t="s">
        <v>1766</v>
      </c>
      <c r="E691" s="45" t="s">
        <v>1683</v>
      </c>
      <c r="F691" s="45" t="s">
        <v>1721</v>
      </c>
      <c r="G691" s="45" t="s">
        <v>216</v>
      </c>
      <c r="H691" s="45" t="s">
        <v>1640</v>
      </c>
      <c r="I691" s="45" t="s">
        <v>37</v>
      </c>
      <c r="J691" s="48"/>
      <c r="K691" s="48" t="s">
        <v>63</v>
      </c>
      <c r="L691" s="48" t="e">
        <f>COUNTIF(#REF!,B691)</f>
        <v>#REF!</v>
      </c>
      <c r="M691" s="48">
        <f>COUNTIF($B$3:B691,B691)</f>
        <v>1</v>
      </c>
      <c r="N691" s="48" t="s">
        <v>72</v>
      </c>
      <c r="O691" s="50" t="s">
        <v>625</v>
      </c>
      <c r="P691" s="52" t="s">
        <v>1767</v>
      </c>
      <c r="Q691" s="53" t="s">
        <v>29</v>
      </c>
      <c r="R691" s="50" t="s">
        <v>41</v>
      </c>
      <c r="S691" t="str">
        <f>VLOOKUP(K691,联系方式!$B:$D,2,0)</f>
        <v>张银惠</v>
      </c>
      <c r="T691" t="str">
        <f>VLOOKUP(K691,联系方式!$B:$D,3,0)</f>
        <v>13696961452</v>
      </c>
    </row>
    <row r="692" ht="30" customHeight="1" spans="1:20">
      <c r="A692" s="44"/>
      <c r="B692" s="45"/>
      <c r="C692" s="45" t="s">
        <v>1765</v>
      </c>
      <c r="D692" s="45" t="s">
        <v>1766</v>
      </c>
      <c r="E692" s="45" t="s">
        <v>1683</v>
      </c>
      <c r="F692" s="45" t="s">
        <v>1721</v>
      </c>
      <c r="G692" s="45" t="s">
        <v>216</v>
      </c>
      <c r="H692" s="45" t="s">
        <v>1640</v>
      </c>
      <c r="I692" s="45" t="s">
        <v>37</v>
      </c>
      <c r="J692" s="48"/>
      <c r="K692" s="48" t="s">
        <v>625</v>
      </c>
      <c r="L692" s="48" t="e">
        <f>COUNTIF(#REF!,B692)</f>
        <v>#REF!</v>
      </c>
      <c r="M692" s="48">
        <f>COUNTIF($B$3:B692,B692)</f>
        <v>0</v>
      </c>
      <c r="N692" s="48" t="s">
        <v>39</v>
      </c>
      <c r="O692" s="50"/>
      <c r="P692" s="52" t="s">
        <v>1768</v>
      </c>
      <c r="Q692" s="53" t="s">
        <v>29</v>
      </c>
      <c r="R692" s="50"/>
      <c r="S692" t="str">
        <f>VLOOKUP(K692,联系方式!$B:$D,2,0)</f>
        <v>盛蕾</v>
      </c>
      <c r="T692">
        <f>VLOOKUP(K692,联系方式!$B:$D,3,0)</f>
        <v>18515279486</v>
      </c>
    </row>
    <row r="693" ht="30" customHeight="1" spans="1:20">
      <c r="A693" s="44"/>
      <c r="B693" s="45"/>
      <c r="C693" s="45" t="s">
        <v>1765</v>
      </c>
      <c r="D693" s="45" t="s">
        <v>1766</v>
      </c>
      <c r="E693" s="45" t="s">
        <v>1683</v>
      </c>
      <c r="F693" s="45" t="s">
        <v>1721</v>
      </c>
      <c r="G693" s="45" t="s">
        <v>216</v>
      </c>
      <c r="H693" s="45" t="s">
        <v>1640</v>
      </c>
      <c r="I693" s="45" t="s">
        <v>37</v>
      </c>
      <c r="J693" s="48"/>
      <c r="K693" s="48" t="s">
        <v>221</v>
      </c>
      <c r="L693" s="48" t="e">
        <f>COUNTIF(#REF!,B693)</f>
        <v>#REF!</v>
      </c>
      <c r="M693" s="48">
        <f>COUNTIF($B$3:B693,B693)</f>
        <v>0</v>
      </c>
      <c r="N693" s="48" t="s">
        <v>39</v>
      </c>
      <c r="O693" s="50"/>
      <c r="P693" s="52" t="s">
        <v>1314</v>
      </c>
      <c r="Q693" s="53" t="s">
        <v>29</v>
      </c>
      <c r="R693" s="50"/>
      <c r="S693" t="str">
        <f>VLOOKUP(K693,联系方式!$B:$D,2,0)</f>
        <v>杨广敏</v>
      </c>
      <c r="T693" t="str">
        <f>VLOOKUP(K693,联系方式!$B:$D,3,0)</f>
        <v>15201216305
010-68580318
68523244</v>
      </c>
    </row>
    <row r="694" ht="30" customHeight="1" spans="1:20">
      <c r="A694" s="44">
        <v>262</v>
      </c>
      <c r="B694" s="45" t="s">
        <v>1769</v>
      </c>
      <c r="C694" s="45" t="s">
        <v>1770</v>
      </c>
      <c r="D694" s="45" t="s">
        <v>1771</v>
      </c>
      <c r="E694" s="45" t="s">
        <v>1683</v>
      </c>
      <c r="F694" s="45" t="s">
        <v>1684</v>
      </c>
      <c r="G694" s="45" t="s">
        <v>129</v>
      </c>
      <c r="H694" s="45" t="s">
        <v>1543</v>
      </c>
      <c r="I694" s="45" t="s">
        <v>37</v>
      </c>
      <c r="J694" s="48"/>
      <c r="K694" s="48" t="s">
        <v>439</v>
      </c>
      <c r="L694" s="48" t="e">
        <f>COUNTIF(#REF!,B694)</f>
        <v>#REF!</v>
      </c>
      <c r="M694" s="48">
        <f>COUNTIF($B$3:B694,B694)</f>
        <v>1</v>
      </c>
      <c r="N694" s="48" t="s">
        <v>39</v>
      </c>
      <c r="O694" s="50"/>
      <c r="P694" s="52" t="s">
        <v>1772</v>
      </c>
      <c r="Q694" s="53" t="s">
        <v>29</v>
      </c>
      <c r="R694" s="50" t="s">
        <v>41</v>
      </c>
      <c r="S694" t="str">
        <f>VLOOKUP(K694,联系方式!$B:$D,2,0)</f>
        <v>曹美荣</v>
      </c>
      <c r="T694">
        <f>VLOOKUP(K694,联系方式!$B:$D,3,0)</f>
        <v>13436543604</v>
      </c>
    </row>
    <row r="695" ht="30" customHeight="1" spans="1:20">
      <c r="A695" s="44"/>
      <c r="B695" s="45"/>
      <c r="C695" s="45" t="s">
        <v>1770</v>
      </c>
      <c r="D695" s="45" t="s">
        <v>1771</v>
      </c>
      <c r="E695" s="45" t="s">
        <v>1683</v>
      </c>
      <c r="F695" s="45" t="s">
        <v>1684</v>
      </c>
      <c r="G695" s="45" t="s">
        <v>129</v>
      </c>
      <c r="H695" s="45" t="s">
        <v>1543</v>
      </c>
      <c r="I695" s="45" t="s">
        <v>37</v>
      </c>
      <c r="J695" s="48"/>
      <c r="K695" s="48" t="s">
        <v>131</v>
      </c>
      <c r="L695" s="48" t="e">
        <f>COUNTIF(#REF!,B695)</f>
        <v>#REF!</v>
      </c>
      <c r="M695" s="48">
        <f>COUNTIF($B$3:B695,B695)</f>
        <v>0</v>
      </c>
      <c r="N695" s="48" t="s">
        <v>72</v>
      </c>
      <c r="O695" s="50" t="s">
        <v>441</v>
      </c>
      <c r="P695" s="52" t="s">
        <v>422</v>
      </c>
      <c r="Q695" s="53" t="s">
        <v>29</v>
      </c>
      <c r="R695" s="50" t="s">
        <v>41</v>
      </c>
      <c r="S695" t="str">
        <f>VLOOKUP(K695,联系方式!$B:$D,2,0)</f>
        <v>区嘉琪</v>
      </c>
      <c r="T695">
        <f>VLOOKUP(K695,联系方式!$B:$D,3,0)</f>
        <v>13751538948</v>
      </c>
    </row>
    <row r="696" ht="30" customHeight="1" spans="1:20">
      <c r="A696" s="44"/>
      <c r="B696" s="45"/>
      <c r="C696" s="45" t="s">
        <v>1770</v>
      </c>
      <c r="D696" s="45" t="s">
        <v>1771</v>
      </c>
      <c r="E696" s="45" t="s">
        <v>1683</v>
      </c>
      <c r="F696" s="45" t="s">
        <v>1684</v>
      </c>
      <c r="G696" s="45" t="s">
        <v>129</v>
      </c>
      <c r="H696" s="45" t="s">
        <v>1543</v>
      </c>
      <c r="I696" s="45" t="s">
        <v>37</v>
      </c>
      <c r="J696" s="48"/>
      <c r="K696" s="48" t="s">
        <v>625</v>
      </c>
      <c r="L696" s="48" t="e">
        <f>COUNTIF(#REF!,B696)</f>
        <v>#REF!</v>
      </c>
      <c r="M696" s="48">
        <f>COUNTIF($B$3:B696,B696)</f>
        <v>0</v>
      </c>
      <c r="N696" s="48" t="s">
        <v>39</v>
      </c>
      <c r="O696" s="50"/>
      <c r="P696" s="52" t="s">
        <v>1773</v>
      </c>
      <c r="Q696" s="53" t="s">
        <v>29</v>
      </c>
      <c r="R696" s="50"/>
      <c r="S696" t="str">
        <f>VLOOKUP(K696,联系方式!$B:$D,2,0)</f>
        <v>盛蕾</v>
      </c>
      <c r="T696">
        <f>VLOOKUP(K696,联系方式!$B:$D,3,0)</f>
        <v>18515279486</v>
      </c>
    </row>
    <row r="697" ht="30" customHeight="1" spans="1:20">
      <c r="A697" s="44">
        <v>263</v>
      </c>
      <c r="B697" s="45" t="s">
        <v>1774</v>
      </c>
      <c r="C697" s="45" t="s">
        <v>1775</v>
      </c>
      <c r="D697" s="45" t="s">
        <v>1776</v>
      </c>
      <c r="E697" s="45" t="s">
        <v>1683</v>
      </c>
      <c r="F697" s="45" t="s">
        <v>1684</v>
      </c>
      <c r="G697" s="45" t="s">
        <v>160</v>
      </c>
      <c r="H697" s="45" t="s">
        <v>427</v>
      </c>
      <c r="I697" s="45" t="s">
        <v>37</v>
      </c>
      <c r="J697" s="48"/>
      <c r="K697" s="48" t="s">
        <v>162</v>
      </c>
      <c r="L697" s="48" t="e">
        <f>COUNTIF(#REF!,B697)</f>
        <v>#REF!</v>
      </c>
      <c r="M697" s="48">
        <f>COUNTIF($B$3:B697,B697)</f>
        <v>1</v>
      </c>
      <c r="N697" s="48" t="s">
        <v>39</v>
      </c>
      <c r="O697" s="50"/>
      <c r="P697" s="55" t="s">
        <v>1777</v>
      </c>
      <c r="Q697" s="53" t="s">
        <v>29</v>
      </c>
      <c r="R697" s="50" t="s">
        <v>41</v>
      </c>
      <c r="S697" t="str">
        <f>VLOOKUP(K697,联系方式!$B:$D,2,0)</f>
        <v>廖晓莹</v>
      </c>
      <c r="T697">
        <f>VLOOKUP(K697,联系方式!$B:$D,3,0)</f>
        <v>15820219023</v>
      </c>
    </row>
    <row r="698" ht="30" customHeight="1" spans="1:20">
      <c r="A698" s="44"/>
      <c r="B698" s="45"/>
      <c r="C698" s="45" t="s">
        <v>1775</v>
      </c>
      <c r="D698" s="45" t="s">
        <v>1776</v>
      </c>
      <c r="E698" s="45" t="s">
        <v>1683</v>
      </c>
      <c r="F698" s="45" t="s">
        <v>1684</v>
      </c>
      <c r="G698" s="45" t="s">
        <v>160</v>
      </c>
      <c r="H698" s="45" t="s">
        <v>427</v>
      </c>
      <c r="I698" s="45" t="s">
        <v>37</v>
      </c>
      <c r="J698" s="48"/>
      <c r="K698" s="48" t="s">
        <v>90</v>
      </c>
      <c r="L698" s="48" t="e">
        <f>COUNTIF(#REF!,B698)</f>
        <v>#REF!</v>
      </c>
      <c r="M698" s="48">
        <f>COUNTIF($B$3:B698,B698)</f>
        <v>0</v>
      </c>
      <c r="N698" s="48" t="s">
        <v>39</v>
      </c>
      <c r="O698" s="50"/>
      <c r="P698" s="52">
        <v>55000</v>
      </c>
      <c r="Q698" s="53" t="s">
        <v>29</v>
      </c>
      <c r="R698" s="50"/>
      <c r="S698" t="str">
        <f>VLOOKUP(K698,联系方式!$B:$D,2,0)</f>
        <v>陈意珍</v>
      </c>
      <c r="T698">
        <f>VLOOKUP(K698,联系方式!$B:$D,3,0)</f>
        <v>13710822262</v>
      </c>
    </row>
    <row r="699" ht="30" customHeight="1" spans="1:20">
      <c r="A699" s="44"/>
      <c r="B699" s="45"/>
      <c r="C699" s="45" t="s">
        <v>1775</v>
      </c>
      <c r="D699" s="45" t="s">
        <v>1776</v>
      </c>
      <c r="E699" s="45" t="s">
        <v>1683</v>
      </c>
      <c r="F699" s="45" t="s">
        <v>1684</v>
      </c>
      <c r="G699" s="45" t="s">
        <v>160</v>
      </c>
      <c r="H699" s="45" t="s">
        <v>427</v>
      </c>
      <c r="I699" s="45" t="s">
        <v>37</v>
      </c>
      <c r="J699" s="48"/>
      <c r="K699" s="48" t="s">
        <v>1075</v>
      </c>
      <c r="L699" s="48" t="e">
        <f>COUNTIF(#REF!,B699)</f>
        <v>#REF!</v>
      </c>
      <c r="M699" s="48">
        <f>COUNTIF($B$3:B699,B699)</f>
        <v>0</v>
      </c>
      <c r="N699" s="48" t="s">
        <v>72</v>
      </c>
      <c r="O699" s="50" t="s">
        <v>1778</v>
      </c>
      <c r="P699" s="52">
        <v>53800</v>
      </c>
      <c r="Q699" s="53" t="s">
        <v>29</v>
      </c>
      <c r="R699" s="50"/>
      <c r="S699" t="str">
        <f>VLOOKUP(K699,联系方式!$B:$D,2,0)</f>
        <v>刘爱军</v>
      </c>
      <c r="T699">
        <f>VLOOKUP(K699,联系方式!$B:$D,3,0)</f>
        <v>13602446758</v>
      </c>
    </row>
    <row r="700" ht="30" customHeight="1" spans="1:20">
      <c r="A700" s="44"/>
      <c r="B700" s="45"/>
      <c r="C700" s="45" t="s">
        <v>1775</v>
      </c>
      <c r="D700" s="45" t="s">
        <v>1776</v>
      </c>
      <c r="E700" s="45" t="s">
        <v>1683</v>
      </c>
      <c r="F700" s="45" t="s">
        <v>1684</v>
      </c>
      <c r="G700" s="45" t="s">
        <v>160</v>
      </c>
      <c r="H700" s="45" t="s">
        <v>427</v>
      </c>
      <c r="I700" s="45" t="s">
        <v>37</v>
      </c>
      <c r="J700" s="48"/>
      <c r="K700" s="48" t="s">
        <v>592</v>
      </c>
      <c r="L700" s="48" t="e">
        <f>COUNTIF(#REF!,B700)</f>
        <v>#REF!</v>
      </c>
      <c r="M700" s="48">
        <f>COUNTIF($B$3:B700,B700)</f>
        <v>0</v>
      </c>
      <c r="N700" s="48" t="s">
        <v>39</v>
      </c>
      <c r="O700" s="50"/>
      <c r="P700" s="52">
        <v>55800</v>
      </c>
      <c r="Q700" s="53" t="s">
        <v>29</v>
      </c>
      <c r="R700" s="50"/>
      <c r="S700" t="str">
        <f>VLOOKUP(K700,联系方式!$B:$D,2,0)</f>
        <v>薛艺琦</v>
      </c>
      <c r="T700">
        <f>VLOOKUP(K700,联系方式!$B:$D,3,0)</f>
        <v>18611052061</v>
      </c>
    </row>
    <row r="701" ht="30" customHeight="1" spans="1:20">
      <c r="A701" s="44">
        <v>264</v>
      </c>
      <c r="B701" s="45" t="s">
        <v>1779</v>
      </c>
      <c r="C701" s="45" t="s">
        <v>1780</v>
      </c>
      <c r="D701" s="45" t="s">
        <v>1781</v>
      </c>
      <c r="E701" s="45" t="s">
        <v>1683</v>
      </c>
      <c r="F701" s="45" t="s">
        <v>1684</v>
      </c>
      <c r="G701" s="45" t="s">
        <v>160</v>
      </c>
      <c r="H701" s="45" t="s">
        <v>427</v>
      </c>
      <c r="I701" s="45" t="s">
        <v>37</v>
      </c>
      <c r="J701" s="48"/>
      <c r="K701" s="48" t="s">
        <v>1080</v>
      </c>
      <c r="L701" s="48" t="e">
        <f>COUNTIF(#REF!,B701)</f>
        <v>#REF!</v>
      </c>
      <c r="M701" s="48">
        <f>COUNTIF($B$3:B701,B701)</f>
        <v>1</v>
      </c>
      <c r="N701" s="48" t="s">
        <v>39</v>
      </c>
      <c r="O701" s="50"/>
      <c r="P701" s="50" t="s">
        <v>1112</v>
      </c>
      <c r="Q701" s="53" t="s">
        <v>29</v>
      </c>
      <c r="R701" s="50" t="s">
        <v>41</v>
      </c>
      <c r="S701" t="str">
        <f>VLOOKUP(K701,联系方式!$B:$D,2,0)</f>
        <v>李雍</v>
      </c>
      <c r="T701">
        <f>VLOOKUP(K701,联系方式!$B:$D,3,0)</f>
        <v>15957103345</v>
      </c>
    </row>
    <row r="702" customFormat="1" ht="30" customHeight="1" spans="1:20">
      <c r="A702" s="44"/>
      <c r="B702" s="45"/>
      <c r="C702" s="45" t="s">
        <v>1780</v>
      </c>
      <c r="D702" s="45" t="s">
        <v>1781</v>
      </c>
      <c r="E702" s="45" t="s">
        <v>1683</v>
      </c>
      <c r="F702" s="45" t="s">
        <v>1684</v>
      </c>
      <c r="G702" s="45" t="s">
        <v>160</v>
      </c>
      <c r="H702" s="45" t="s">
        <v>427</v>
      </c>
      <c r="I702" s="45" t="s">
        <v>37</v>
      </c>
      <c r="J702" s="48"/>
      <c r="K702" s="48" t="s">
        <v>162</v>
      </c>
      <c r="L702" s="48" t="e">
        <f>COUNTIF(#REF!,B702)</f>
        <v>#REF!</v>
      </c>
      <c r="M702" s="48">
        <f>COUNTIF($B$3:B702,B702)</f>
        <v>0</v>
      </c>
      <c r="N702" s="48" t="s">
        <v>39</v>
      </c>
      <c r="O702" s="50"/>
      <c r="P702" s="50">
        <v>39800</v>
      </c>
      <c r="Q702" s="53" t="s">
        <v>29</v>
      </c>
      <c r="R702" s="50"/>
      <c r="S702" t="str">
        <f>VLOOKUP(K702,联系方式!$B:$D,2,0)</f>
        <v>廖晓莹</v>
      </c>
      <c r="T702">
        <f>VLOOKUP(K702,联系方式!$B:$D,3,0)</f>
        <v>15820219023</v>
      </c>
    </row>
    <row r="703" ht="50.05" customHeight="1" spans="1:20">
      <c r="A703" s="44">
        <v>265</v>
      </c>
      <c r="B703" s="45" t="s">
        <v>1782</v>
      </c>
      <c r="C703" s="45" t="s">
        <v>1783</v>
      </c>
      <c r="D703" s="45" t="s">
        <v>1784</v>
      </c>
      <c r="E703" s="45" t="s">
        <v>1683</v>
      </c>
      <c r="F703" s="45" t="s">
        <v>1712</v>
      </c>
      <c r="G703" s="45" t="s">
        <v>103</v>
      </c>
      <c r="H703" s="45" t="s">
        <v>1785</v>
      </c>
      <c r="I703" s="45" t="s">
        <v>37</v>
      </c>
      <c r="J703" s="48"/>
      <c r="K703" s="48" t="s">
        <v>823</v>
      </c>
      <c r="L703" s="48" t="e">
        <f>COUNTIF(#REF!,B703)</f>
        <v>#REF!</v>
      </c>
      <c r="M703" s="48">
        <f>COUNTIF($B$3:B703,B703)</f>
        <v>1</v>
      </c>
      <c r="N703" s="48" t="s">
        <v>39</v>
      </c>
      <c r="O703" s="50"/>
      <c r="P703" s="50" t="s">
        <v>903</v>
      </c>
      <c r="Q703" s="53" t="s">
        <v>29</v>
      </c>
      <c r="R703" s="50" t="s">
        <v>41</v>
      </c>
      <c r="S703" t="str">
        <f>VLOOKUP(K703,联系方式!$B:$D,2,0)</f>
        <v>战捷</v>
      </c>
      <c r="T703">
        <f>VLOOKUP(K703,联系方式!$B:$D,3,0)</f>
        <v>13122095747</v>
      </c>
    </row>
    <row r="704" customFormat="1" ht="50.05" customHeight="1" spans="1:20">
      <c r="A704" s="44"/>
      <c r="B704" s="45"/>
      <c r="C704" s="45" t="s">
        <v>1783</v>
      </c>
      <c r="D704" s="45" t="s">
        <v>1784</v>
      </c>
      <c r="E704" s="45" t="s">
        <v>1683</v>
      </c>
      <c r="F704" s="45" t="s">
        <v>1712</v>
      </c>
      <c r="G704" s="45" t="s">
        <v>103</v>
      </c>
      <c r="H704" s="45" t="s">
        <v>1785</v>
      </c>
      <c r="I704" s="45" t="s">
        <v>37</v>
      </c>
      <c r="J704" s="48"/>
      <c r="K704" s="48" t="s">
        <v>825</v>
      </c>
      <c r="L704" s="48" t="e">
        <f>COUNTIF(#REF!,B704)</f>
        <v>#REF!</v>
      </c>
      <c r="M704" s="48">
        <f>COUNTIF($B$3:B704,B704)</f>
        <v>0</v>
      </c>
      <c r="N704" s="48" t="s">
        <v>39</v>
      </c>
      <c r="O704" s="50"/>
      <c r="P704" s="50" t="s">
        <v>1786</v>
      </c>
      <c r="Q704" s="53" t="s">
        <v>29</v>
      </c>
      <c r="R704" s="50"/>
      <c r="S704" t="str">
        <f>VLOOKUP(K704,联系方式!$B:$D,2,0)</f>
        <v>骆成军</v>
      </c>
      <c r="T704">
        <f>VLOOKUP(K704,联系方式!$B:$D,3,0)</f>
        <v>15902037730</v>
      </c>
    </row>
    <row r="1047727" spans="18:18">
      <c r="R1047727" s="68"/>
    </row>
    <row r="1047728" spans="18:18">
      <c r="R1047728" s="69"/>
    </row>
    <row r="1047729" spans="18:18">
      <c r="R1047729" s="42"/>
    </row>
    <row r="1047730" spans="18:18">
      <c r="R1047730" s="70"/>
    </row>
    <row r="1047731" spans="18:18">
      <c r="R1047731" s="70"/>
    </row>
    <row r="1047732" spans="18:18">
      <c r="R1047732" s="70"/>
    </row>
    <row r="1047733" spans="18:18">
      <c r="R1047733" s="70"/>
    </row>
    <row r="1047734" spans="18:18">
      <c r="R1047734" s="70"/>
    </row>
    <row r="1047735" spans="18:18">
      <c r="R1047735" s="70"/>
    </row>
    <row r="1047736" spans="18:18">
      <c r="R1047736" s="70"/>
    </row>
    <row r="1047737" spans="18:18">
      <c r="R1047737" s="70"/>
    </row>
    <row r="1047738" spans="18:18">
      <c r="R1047738" s="70"/>
    </row>
    <row r="1047739" spans="18:18">
      <c r="R1047739" s="70"/>
    </row>
    <row r="1047740" spans="18:18">
      <c r="R1047740" s="70"/>
    </row>
    <row r="1047741" spans="18:18">
      <c r="R1047741" s="70"/>
    </row>
    <row r="1047742" spans="18:18">
      <c r="R1047742" s="70"/>
    </row>
    <row r="1047743" spans="18:18">
      <c r="R1047743" s="70"/>
    </row>
    <row r="1047744" spans="18:18">
      <c r="R1047744" s="70"/>
    </row>
    <row r="1047745" spans="18:18">
      <c r="R1047745" s="70"/>
    </row>
    <row r="1047746" spans="18:18">
      <c r="R1047746" s="70"/>
    </row>
    <row r="1047747" spans="18:18">
      <c r="R1047747" s="70"/>
    </row>
    <row r="1047748" spans="18:18">
      <c r="R1047748" s="70"/>
    </row>
    <row r="1047749" spans="18:18">
      <c r="R1047749" s="70"/>
    </row>
    <row r="1047750" spans="18:18">
      <c r="R1047750" s="48"/>
    </row>
    <row r="1047751" spans="18:18">
      <c r="R1047751" s="70"/>
    </row>
    <row r="1047752" spans="18:18">
      <c r="R1047752" s="70"/>
    </row>
    <row r="1047753" spans="18:18">
      <c r="R1047753" s="70"/>
    </row>
    <row r="1047754" spans="18:18">
      <c r="R1047754" s="70"/>
    </row>
    <row r="1047755" spans="18:18">
      <c r="R1047755" s="70"/>
    </row>
    <row r="1047756" spans="18:18">
      <c r="R1047756" s="70"/>
    </row>
    <row r="1047757" spans="18:18">
      <c r="R1047757" s="70"/>
    </row>
    <row r="1047758" spans="18:18">
      <c r="R1047758" s="70"/>
    </row>
    <row r="1047759" spans="18:18">
      <c r="R1047759" s="70"/>
    </row>
    <row r="1047760" spans="18:18">
      <c r="R1047760" s="70"/>
    </row>
    <row r="1047761" spans="18:18">
      <c r="R1047761" s="70"/>
    </row>
    <row r="1047762" spans="18:18">
      <c r="R1047762" s="70"/>
    </row>
    <row r="1047763" spans="18:18">
      <c r="R1047763" s="70"/>
    </row>
    <row r="1047764" spans="18:18">
      <c r="R1047764" s="70"/>
    </row>
    <row r="1047765" spans="18:18">
      <c r="R1047765" s="70"/>
    </row>
    <row r="1047766" spans="18:18">
      <c r="R1047766" s="70"/>
    </row>
    <row r="1047767" spans="18:18">
      <c r="R1047767" s="70"/>
    </row>
    <row r="1047768" spans="18:18">
      <c r="R1047768" s="70"/>
    </row>
    <row r="1047769" spans="18:18">
      <c r="R1047769" s="70"/>
    </row>
    <row r="1047770" spans="18:18">
      <c r="R1047770" s="70"/>
    </row>
    <row r="1047771" spans="18:18">
      <c r="R1047771" s="70"/>
    </row>
    <row r="1047772" spans="18:18">
      <c r="R1047772" s="70"/>
    </row>
    <row r="1047773" spans="18:18">
      <c r="R1047773" s="70"/>
    </row>
    <row r="1047774" spans="18:18">
      <c r="R1047774" s="70"/>
    </row>
    <row r="1047775" spans="18:18">
      <c r="R1047775" s="70"/>
    </row>
    <row r="1047776" spans="18:18">
      <c r="R1047776" s="70"/>
    </row>
    <row r="1047777" spans="18:18">
      <c r="R1047777" s="70"/>
    </row>
    <row r="1047778" spans="18:18">
      <c r="R1047778" s="70"/>
    </row>
    <row r="1047779" spans="18:18">
      <c r="R1047779" s="70"/>
    </row>
    <row r="1047780" spans="18:18">
      <c r="R1047780" s="70"/>
    </row>
    <row r="1047781" spans="18:18">
      <c r="R1047781" s="70"/>
    </row>
    <row r="1047782" spans="18:18">
      <c r="R1047782" s="70"/>
    </row>
    <row r="1047783" spans="18:18">
      <c r="R1047783" s="70"/>
    </row>
    <row r="1047784" spans="18:18">
      <c r="R1047784" s="70"/>
    </row>
    <row r="1047785" spans="18:18">
      <c r="R1047785" s="70"/>
    </row>
    <row r="1047786" spans="18:18">
      <c r="R1047786" s="70"/>
    </row>
    <row r="1047787" spans="18:18">
      <c r="R1047787" s="70"/>
    </row>
    <row r="1047788" spans="18:18">
      <c r="R1047788" s="70"/>
    </row>
    <row r="1047789" spans="18:18">
      <c r="R1047789" s="70"/>
    </row>
    <row r="1047790" spans="18:18">
      <c r="R1047790" s="70"/>
    </row>
    <row r="1047791" spans="18:18">
      <c r="R1047791" s="70"/>
    </row>
    <row r="1047792" spans="18:18">
      <c r="R1047792" s="70"/>
    </row>
    <row r="1047793" spans="18:18">
      <c r="R1047793" s="70"/>
    </row>
    <row r="1047794" spans="18:18">
      <c r="R1047794" s="70"/>
    </row>
    <row r="1047795" spans="18:18">
      <c r="R1047795" s="70"/>
    </row>
    <row r="1047796" spans="18:18">
      <c r="R1047796" s="70"/>
    </row>
    <row r="1047797" spans="18:18">
      <c r="R1047797" s="70"/>
    </row>
    <row r="1047798" spans="18:18">
      <c r="R1047798" s="70"/>
    </row>
    <row r="1047799" spans="18:18">
      <c r="R1047799" s="70"/>
    </row>
    <row r="1047800" spans="18:18">
      <c r="R1047800" s="70"/>
    </row>
    <row r="1047801" spans="18:18">
      <c r="R1047801" s="70"/>
    </row>
    <row r="1047802" spans="18:18">
      <c r="R1047802" s="70"/>
    </row>
    <row r="1047803" spans="18:18">
      <c r="R1047803" s="70"/>
    </row>
    <row r="1047804" spans="18:18">
      <c r="R1047804" s="70"/>
    </row>
    <row r="1047805" spans="18:18">
      <c r="R1047805" s="70"/>
    </row>
    <row r="1047806" spans="18:18">
      <c r="R1047806" s="70"/>
    </row>
    <row r="1047807" spans="18:18">
      <c r="R1047807" s="70"/>
    </row>
    <row r="1047808" spans="18:18">
      <c r="R1047808" s="70"/>
    </row>
    <row r="1047809" spans="18:18">
      <c r="R1047809" s="70"/>
    </row>
    <row r="1047810" spans="18:18">
      <c r="R1047810" s="70"/>
    </row>
    <row r="1047811" spans="18:18">
      <c r="R1047811" s="70"/>
    </row>
    <row r="1047812" spans="18:18">
      <c r="R1047812" s="70"/>
    </row>
    <row r="1047813" spans="18:18">
      <c r="R1047813" s="70"/>
    </row>
    <row r="1047814" spans="18:18">
      <c r="R1047814" s="70"/>
    </row>
    <row r="1047815" spans="18:18">
      <c r="R1047815" s="70"/>
    </row>
    <row r="1047816" spans="18:18">
      <c r="R1047816" s="70"/>
    </row>
    <row r="1047817" spans="18:18">
      <c r="R1047817" s="70"/>
    </row>
    <row r="1047818" spans="18:18">
      <c r="R1047818" s="70"/>
    </row>
    <row r="1047819" spans="18:18">
      <c r="R1047819" s="70"/>
    </row>
    <row r="1047820" spans="18:18">
      <c r="R1047820" s="70"/>
    </row>
    <row r="1047821" spans="18:18">
      <c r="R1047821" s="70"/>
    </row>
    <row r="1047822" spans="18:18">
      <c r="R1047822" s="70"/>
    </row>
    <row r="1047823" spans="18:18">
      <c r="R1047823" s="70"/>
    </row>
    <row r="1047824" spans="18:18">
      <c r="R1047824" s="70"/>
    </row>
    <row r="1047825" spans="18:18">
      <c r="R1047825" s="70"/>
    </row>
    <row r="1047826" spans="18:18">
      <c r="R1047826" s="70"/>
    </row>
    <row r="1047827" spans="18:18">
      <c r="R1047827" s="70"/>
    </row>
    <row r="1047828" spans="18:18">
      <c r="R1047828" s="70"/>
    </row>
    <row r="1047829" spans="18:18">
      <c r="R1047829" s="70"/>
    </row>
    <row r="1047830" spans="18:18">
      <c r="R1047830" s="70"/>
    </row>
    <row r="1047831" spans="18:18">
      <c r="R1047831" s="70"/>
    </row>
    <row r="1047832" spans="18:18">
      <c r="R1047832" s="70"/>
    </row>
    <row r="1047833" spans="18:18">
      <c r="R1047833" s="70"/>
    </row>
    <row r="1047834" spans="18:18">
      <c r="R1047834" s="70"/>
    </row>
    <row r="1047835" spans="18:18">
      <c r="R1047835" s="70"/>
    </row>
    <row r="1047836" spans="18:18">
      <c r="R1047836" s="70"/>
    </row>
    <row r="1047837" spans="18:18">
      <c r="R1047837" s="70"/>
    </row>
    <row r="1047838" spans="18:18">
      <c r="R1047838" s="70"/>
    </row>
    <row r="1047839" spans="18:18">
      <c r="R1047839" s="70"/>
    </row>
    <row r="1047840" spans="18:18">
      <c r="R1047840" s="70"/>
    </row>
    <row r="1047841" spans="18:18">
      <c r="R1047841" s="70"/>
    </row>
    <row r="1047842" spans="18:18">
      <c r="R1047842" s="70"/>
    </row>
    <row r="1047843" spans="18:18">
      <c r="R1047843" s="70"/>
    </row>
    <row r="1047844" spans="18:18">
      <c r="R1047844" s="70"/>
    </row>
    <row r="1047845" spans="18:18">
      <c r="R1047845" s="70"/>
    </row>
    <row r="1047846" spans="18:18">
      <c r="R1047846" s="70"/>
    </row>
    <row r="1047847" spans="18:18">
      <c r="R1047847" s="70"/>
    </row>
    <row r="1047848" spans="18:18">
      <c r="R1047848" s="70"/>
    </row>
    <row r="1047849" spans="18:18">
      <c r="R1047849" s="70"/>
    </row>
    <row r="1047850" spans="18:18">
      <c r="R1047850" s="70"/>
    </row>
    <row r="1047851" spans="18:18">
      <c r="R1047851" s="70"/>
    </row>
    <row r="1047852" spans="18:18">
      <c r="R1047852" s="70"/>
    </row>
    <row r="1047853" spans="18:18">
      <c r="R1047853" s="70"/>
    </row>
    <row r="1047854" spans="18:18">
      <c r="R1047854" s="70"/>
    </row>
    <row r="1047855" spans="18:18">
      <c r="R1047855" s="70"/>
    </row>
    <row r="1047856" spans="18:18">
      <c r="R1047856" s="70"/>
    </row>
    <row r="1047857" spans="18:18">
      <c r="R1047857" s="70"/>
    </row>
    <row r="1047858" spans="18:18">
      <c r="R1047858" s="70"/>
    </row>
    <row r="1047859" spans="18:18">
      <c r="R1047859" s="70"/>
    </row>
    <row r="1047860" spans="18:18">
      <c r="R1047860" s="70"/>
    </row>
    <row r="1047861" spans="18:18">
      <c r="R1047861" s="70"/>
    </row>
    <row r="1047862" spans="18:18">
      <c r="R1047862" s="70"/>
    </row>
    <row r="1047863" spans="18:18">
      <c r="R1047863" s="70"/>
    </row>
    <row r="1047864" spans="18:18">
      <c r="R1047864" s="70"/>
    </row>
    <row r="1047865" spans="18:18">
      <c r="R1047865" s="70"/>
    </row>
    <row r="1047866" spans="18:18">
      <c r="R1047866" s="70"/>
    </row>
    <row r="1047867" spans="18:18">
      <c r="R1047867" s="70"/>
    </row>
    <row r="1047868" spans="18:18">
      <c r="R1047868" s="70"/>
    </row>
    <row r="1047869" spans="18:18">
      <c r="R1047869" s="70"/>
    </row>
    <row r="1047870" spans="18:18">
      <c r="R1047870" s="70"/>
    </row>
    <row r="1047871" spans="18:18">
      <c r="R1047871" s="70"/>
    </row>
    <row r="1047872" spans="18:18">
      <c r="R1047872" s="70"/>
    </row>
    <row r="1047873" spans="18:18">
      <c r="R1047873" s="70"/>
    </row>
    <row r="1047874" spans="18:18">
      <c r="R1047874" s="70"/>
    </row>
    <row r="1047875" spans="18:18">
      <c r="R1047875" s="70"/>
    </row>
    <row r="1047876" spans="18:18">
      <c r="R1047876" s="70"/>
    </row>
    <row r="1047877" spans="18:18">
      <c r="R1047877" s="70"/>
    </row>
    <row r="1047878" spans="18:18">
      <c r="R1047878" s="70"/>
    </row>
    <row r="1047879" spans="18:18">
      <c r="R1047879" s="70"/>
    </row>
    <row r="1047880" spans="18:18">
      <c r="R1047880" s="70"/>
    </row>
    <row r="1047881" spans="18:18">
      <c r="R1047881" s="70"/>
    </row>
    <row r="1047882" spans="18:18">
      <c r="R1047882" s="70"/>
    </row>
    <row r="1047883" spans="18:18">
      <c r="R1047883" s="70"/>
    </row>
    <row r="1047884" spans="18:18">
      <c r="R1047884" s="70"/>
    </row>
    <row r="1047885" spans="18:18">
      <c r="R1047885" s="70"/>
    </row>
    <row r="1047886" spans="18:18">
      <c r="R1047886" s="70"/>
    </row>
    <row r="1047887" spans="18:18">
      <c r="R1047887" s="70"/>
    </row>
    <row r="1047888" spans="18:18">
      <c r="R1047888" s="70"/>
    </row>
    <row r="1047889" spans="18:18">
      <c r="R1047889" s="70"/>
    </row>
    <row r="1047890" spans="18:18">
      <c r="R1047890" s="70"/>
    </row>
    <row r="1047891" spans="18:18">
      <c r="R1047891" s="70"/>
    </row>
    <row r="1047892" spans="18:18">
      <c r="R1047892" s="70"/>
    </row>
    <row r="1047893" spans="18:18">
      <c r="R1047893" s="70"/>
    </row>
    <row r="1047894" spans="18:18">
      <c r="R1047894" s="70"/>
    </row>
    <row r="1047895" spans="18:18">
      <c r="R1047895" s="70"/>
    </row>
    <row r="1047896" spans="18:18">
      <c r="R1047896" s="70"/>
    </row>
    <row r="1047897" spans="18:18">
      <c r="R1047897" s="70"/>
    </row>
    <row r="1047898" spans="18:18">
      <c r="R1047898" s="70"/>
    </row>
    <row r="1047899" spans="18:18">
      <c r="R1047899" s="70"/>
    </row>
    <row r="1047900" spans="18:18">
      <c r="R1047900" s="70"/>
    </row>
    <row r="1047901" spans="18:18">
      <c r="R1047901" s="70"/>
    </row>
    <row r="1047902" spans="18:18">
      <c r="R1047902" s="70"/>
    </row>
    <row r="1047903" spans="18:18">
      <c r="R1047903" s="70"/>
    </row>
    <row r="1047904" spans="18:18">
      <c r="R1047904" s="70"/>
    </row>
  </sheetData>
  <sheetProtection formatCells="0" formatColumns="0" formatRows="0" insertRows="0" insertColumns="0" insertHyperlinks="0" deleteColumns="0" deleteRows="0" sort="0" autoFilter="0" pivotTables="0"/>
  <protectedRanges>
    <protectedRange sqref="J1:K1 A2:K1048576" name="Range1"/>
    <protectedRange sqref="Q$1:Q$1048576 J1:M1 B2:M1048576" name="Range2"/>
  </protectedRanges>
  <autoFilter ref="A2:R704">
    <extLst/>
  </autoFilter>
  <mergeCells count="1260">
    <mergeCell ref="A4:A6"/>
    <mergeCell ref="A7:A10"/>
    <mergeCell ref="A11:A13"/>
    <mergeCell ref="A14:A22"/>
    <mergeCell ref="A23:A27"/>
    <mergeCell ref="A29:A30"/>
    <mergeCell ref="A31:A35"/>
    <mergeCell ref="A36:A37"/>
    <mergeCell ref="A40:A41"/>
    <mergeCell ref="A42:A46"/>
    <mergeCell ref="A47:A53"/>
    <mergeCell ref="A57:A59"/>
    <mergeCell ref="A62:A64"/>
    <mergeCell ref="A65:A72"/>
    <mergeCell ref="A74:A75"/>
    <mergeCell ref="A78:A82"/>
    <mergeCell ref="A85:A90"/>
    <mergeCell ref="A93:A96"/>
    <mergeCell ref="A97:A102"/>
    <mergeCell ref="A108:A115"/>
    <mergeCell ref="A117:A122"/>
    <mergeCell ref="A125:A132"/>
    <mergeCell ref="A133:A139"/>
    <mergeCell ref="A140:A145"/>
    <mergeCell ref="A146:A148"/>
    <mergeCell ref="A150:A155"/>
    <mergeCell ref="A156:A157"/>
    <mergeCell ref="A158:A160"/>
    <mergeCell ref="A161:A164"/>
    <mergeCell ref="A167:A168"/>
    <mergeCell ref="A170:A171"/>
    <mergeCell ref="A172:A174"/>
    <mergeCell ref="A176:A180"/>
    <mergeCell ref="A184:A188"/>
    <mergeCell ref="A189:A191"/>
    <mergeCell ref="A193:A197"/>
    <mergeCell ref="A199:A201"/>
    <mergeCell ref="A202:A203"/>
    <mergeCell ref="A206:A207"/>
    <mergeCell ref="A208:A211"/>
    <mergeCell ref="A212:A214"/>
    <mergeCell ref="A215:A216"/>
    <mergeCell ref="A217:A219"/>
    <mergeCell ref="A220:A222"/>
    <mergeCell ref="A223:A224"/>
    <mergeCell ref="A226:A228"/>
    <mergeCell ref="A231:A235"/>
    <mergeCell ref="A236:A240"/>
    <mergeCell ref="A241:A242"/>
    <mergeCell ref="A244:A245"/>
    <mergeCell ref="A246:A247"/>
    <mergeCell ref="A250:A263"/>
    <mergeCell ref="A264:A266"/>
    <mergeCell ref="A267:A271"/>
    <mergeCell ref="A272:A273"/>
    <mergeCell ref="A274:A276"/>
    <mergeCell ref="A280:A281"/>
    <mergeCell ref="A283:A285"/>
    <mergeCell ref="A286:A287"/>
    <mergeCell ref="A289:A291"/>
    <mergeCell ref="A292:A296"/>
    <mergeCell ref="A297:A300"/>
    <mergeCell ref="A301:A313"/>
    <mergeCell ref="A314:A319"/>
    <mergeCell ref="A320:A325"/>
    <mergeCell ref="A327:A329"/>
    <mergeCell ref="A332:A333"/>
    <mergeCell ref="A334:A335"/>
    <mergeCell ref="A336:A337"/>
    <mergeCell ref="A338:A344"/>
    <mergeCell ref="A346:A353"/>
    <mergeCell ref="A355:A358"/>
    <mergeCell ref="A359:A361"/>
    <mergeCell ref="A362:A363"/>
    <mergeCell ref="A364:A370"/>
    <mergeCell ref="A371:A372"/>
    <mergeCell ref="A373:A377"/>
    <mergeCell ref="A378:A386"/>
    <mergeCell ref="A388:A390"/>
    <mergeCell ref="A391:A393"/>
    <mergeCell ref="A394:A401"/>
    <mergeCell ref="A402:A403"/>
    <mergeCell ref="A406:A414"/>
    <mergeCell ref="A416:A419"/>
    <mergeCell ref="A420:A421"/>
    <mergeCell ref="A422:A425"/>
    <mergeCell ref="A427:A431"/>
    <mergeCell ref="A432:A435"/>
    <mergeCell ref="A436:A443"/>
    <mergeCell ref="A444:A445"/>
    <mergeCell ref="A447:A452"/>
    <mergeCell ref="A456:A457"/>
    <mergeCell ref="A461:A462"/>
    <mergeCell ref="A465:A467"/>
    <mergeCell ref="A468:A470"/>
    <mergeCell ref="A472:A473"/>
    <mergeCell ref="A474:A485"/>
    <mergeCell ref="A486:A487"/>
    <mergeCell ref="A490:A492"/>
    <mergeCell ref="A496:A500"/>
    <mergeCell ref="A501:A503"/>
    <mergeCell ref="A504:A505"/>
    <mergeCell ref="A508:A513"/>
    <mergeCell ref="A514:A518"/>
    <mergeCell ref="A520:A524"/>
    <mergeCell ref="A526:A528"/>
    <mergeCell ref="A529:A530"/>
    <mergeCell ref="A534:A538"/>
    <mergeCell ref="A539:A540"/>
    <mergeCell ref="A541:A544"/>
    <mergeCell ref="A546:A549"/>
    <mergeCell ref="A551:A559"/>
    <mergeCell ref="A560:A562"/>
    <mergeCell ref="A564:A569"/>
    <mergeCell ref="A572:A573"/>
    <mergeCell ref="A574:A575"/>
    <mergeCell ref="A578:A580"/>
    <mergeCell ref="A581:A588"/>
    <mergeCell ref="A592:A593"/>
    <mergeCell ref="A598:A599"/>
    <mergeCell ref="A602:A603"/>
    <mergeCell ref="A604:A606"/>
    <mergeCell ref="A609:A610"/>
    <mergeCell ref="A621:A622"/>
    <mergeCell ref="A639:A646"/>
    <mergeCell ref="A648:A654"/>
    <mergeCell ref="A655:A657"/>
    <mergeCell ref="A658:A659"/>
    <mergeCell ref="A660:A666"/>
    <mergeCell ref="A667:A668"/>
    <mergeCell ref="A669:A671"/>
    <mergeCell ref="A672:A675"/>
    <mergeCell ref="A676:A677"/>
    <mergeCell ref="A678:A687"/>
    <mergeCell ref="A688:A689"/>
    <mergeCell ref="A691:A693"/>
    <mergeCell ref="A694:A696"/>
    <mergeCell ref="A697:A700"/>
    <mergeCell ref="A701:A702"/>
    <mergeCell ref="A703:A704"/>
    <mergeCell ref="B4:B6"/>
    <mergeCell ref="B7:B10"/>
    <mergeCell ref="B11:B13"/>
    <mergeCell ref="B14:B22"/>
    <mergeCell ref="B23:B27"/>
    <mergeCell ref="B29:B30"/>
    <mergeCell ref="B31:B35"/>
    <mergeCell ref="B36:B37"/>
    <mergeCell ref="B40:B41"/>
    <mergeCell ref="B42:B46"/>
    <mergeCell ref="B47:B53"/>
    <mergeCell ref="B57:B59"/>
    <mergeCell ref="B62:B64"/>
    <mergeCell ref="B65:B72"/>
    <mergeCell ref="B74:B75"/>
    <mergeCell ref="B78:B82"/>
    <mergeCell ref="B85:B90"/>
    <mergeCell ref="B93:B96"/>
    <mergeCell ref="B97:B102"/>
    <mergeCell ref="B108:B115"/>
    <mergeCell ref="B117:B122"/>
    <mergeCell ref="B125:B132"/>
    <mergeCell ref="B133:B139"/>
    <mergeCell ref="B140:B145"/>
    <mergeCell ref="B146:B148"/>
    <mergeCell ref="B150:B155"/>
    <mergeCell ref="B156:B157"/>
    <mergeCell ref="B158:B160"/>
    <mergeCell ref="B161:B164"/>
    <mergeCell ref="B167:B168"/>
    <mergeCell ref="B170:B171"/>
    <mergeCell ref="B172:B174"/>
    <mergeCell ref="B176:B180"/>
    <mergeCell ref="B184:B188"/>
    <mergeCell ref="B189:B191"/>
    <mergeCell ref="B193:B197"/>
    <mergeCell ref="B199:B201"/>
    <mergeCell ref="B202:B203"/>
    <mergeCell ref="B206:B207"/>
    <mergeCell ref="B208:B211"/>
    <mergeCell ref="B212:B214"/>
    <mergeCell ref="B215:B216"/>
    <mergeCell ref="B217:B219"/>
    <mergeCell ref="B220:B222"/>
    <mergeCell ref="B223:B224"/>
    <mergeCell ref="B226:B228"/>
    <mergeCell ref="B231:B235"/>
    <mergeCell ref="B236:B240"/>
    <mergeCell ref="B241:B242"/>
    <mergeCell ref="B244:B245"/>
    <mergeCell ref="B246:B247"/>
    <mergeCell ref="B250:B263"/>
    <mergeCell ref="B264:B266"/>
    <mergeCell ref="B267:B271"/>
    <mergeCell ref="B272:B273"/>
    <mergeCell ref="B274:B276"/>
    <mergeCell ref="B280:B281"/>
    <mergeCell ref="B283:B285"/>
    <mergeCell ref="B286:B287"/>
    <mergeCell ref="B289:B291"/>
    <mergeCell ref="B292:B296"/>
    <mergeCell ref="B297:B300"/>
    <mergeCell ref="B301:B313"/>
    <mergeCell ref="B314:B319"/>
    <mergeCell ref="B320:B325"/>
    <mergeCell ref="B327:B329"/>
    <mergeCell ref="B332:B333"/>
    <mergeCell ref="B334:B335"/>
    <mergeCell ref="B336:B337"/>
    <mergeCell ref="B338:B344"/>
    <mergeCell ref="B346:B353"/>
    <mergeCell ref="B355:B358"/>
    <mergeCell ref="B359:B361"/>
    <mergeCell ref="B362:B363"/>
    <mergeCell ref="B364:B370"/>
    <mergeCell ref="B371:B372"/>
    <mergeCell ref="B373:B377"/>
    <mergeCell ref="B378:B386"/>
    <mergeCell ref="B388:B390"/>
    <mergeCell ref="B391:B393"/>
    <mergeCell ref="B394:B401"/>
    <mergeCell ref="B402:B403"/>
    <mergeCell ref="B406:B414"/>
    <mergeCell ref="B416:B419"/>
    <mergeCell ref="B420:B421"/>
    <mergeCell ref="B422:B425"/>
    <mergeCell ref="B427:B431"/>
    <mergeCell ref="B432:B435"/>
    <mergeCell ref="B436:B443"/>
    <mergeCell ref="B444:B445"/>
    <mergeCell ref="B447:B452"/>
    <mergeCell ref="B456:B457"/>
    <mergeCell ref="B461:B462"/>
    <mergeCell ref="B465:B467"/>
    <mergeCell ref="B468:B470"/>
    <mergeCell ref="B472:B473"/>
    <mergeCell ref="B474:B485"/>
    <mergeCell ref="B486:B487"/>
    <mergeCell ref="B490:B492"/>
    <mergeCell ref="B496:B500"/>
    <mergeCell ref="B501:B503"/>
    <mergeCell ref="B504:B505"/>
    <mergeCell ref="B508:B513"/>
    <mergeCell ref="B514:B518"/>
    <mergeCell ref="B520:B524"/>
    <mergeCell ref="B526:B528"/>
    <mergeCell ref="B529:B530"/>
    <mergeCell ref="B534:B538"/>
    <mergeCell ref="B539:B540"/>
    <mergeCell ref="B541:B544"/>
    <mergeCell ref="B546:B549"/>
    <mergeCell ref="B551:B559"/>
    <mergeCell ref="B560:B562"/>
    <mergeCell ref="B564:B569"/>
    <mergeCell ref="B572:B573"/>
    <mergeCell ref="B574:B575"/>
    <mergeCell ref="B578:B580"/>
    <mergeCell ref="B581:B588"/>
    <mergeCell ref="B592:B593"/>
    <mergeCell ref="B598:B599"/>
    <mergeCell ref="B602:B603"/>
    <mergeCell ref="B604:B606"/>
    <mergeCell ref="B609:B610"/>
    <mergeCell ref="B621:B622"/>
    <mergeCell ref="B639:B646"/>
    <mergeCell ref="B648:B654"/>
    <mergeCell ref="B655:B657"/>
    <mergeCell ref="B658:B659"/>
    <mergeCell ref="B660:B666"/>
    <mergeCell ref="B667:B668"/>
    <mergeCell ref="B669:B671"/>
    <mergeCell ref="B672:B675"/>
    <mergeCell ref="B676:B677"/>
    <mergeCell ref="B678:B687"/>
    <mergeCell ref="B688:B689"/>
    <mergeCell ref="B691:B693"/>
    <mergeCell ref="B694:B696"/>
    <mergeCell ref="B697:B700"/>
    <mergeCell ref="B701:B702"/>
    <mergeCell ref="B703:B704"/>
    <mergeCell ref="C4:C6"/>
    <mergeCell ref="C7:C10"/>
    <mergeCell ref="C11:C13"/>
    <mergeCell ref="C14:C22"/>
    <mergeCell ref="C23:C27"/>
    <mergeCell ref="C29:C30"/>
    <mergeCell ref="C31:C35"/>
    <mergeCell ref="C36:C37"/>
    <mergeCell ref="C40:C41"/>
    <mergeCell ref="C42:C46"/>
    <mergeCell ref="C47:C53"/>
    <mergeCell ref="C57:C59"/>
    <mergeCell ref="C62:C64"/>
    <mergeCell ref="C65:C72"/>
    <mergeCell ref="C74:C75"/>
    <mergeCell ref="C78:C82"/>
    <mergeCell ref="C85:C90"/>
    <mergeCell ref="C93:C96"/>
    <mergeCell ref="C97:C102"/>
    <mergeCell ref="C108:C115"/>
    <mergeCell ref="C117:C122"/>
    <mergeCell ref="C125:C132"/>
    <mergeCell ref="C133:C139"/>
    <mergeCell ref="C140:C145"/>
    <mergeCell ref="C146:C148"/>
    <mergeCell ref="C150:C155"/>
    <mergeCell ref="C156:C157"/>
    <mergeCell ref="C158:C160"/>
    <mergeCell ref="C161:C164"/>
    <mergeCell ref="C167:C168"/>
    <mergeCell ref="C170:C171"/>
    <mergeCell ref="C172:C174"/>
    <mergeCell ref="C176:C180"/>
    <mergeCell ref="C184:C188"/>
    <mergeCell ref="C189:C191"/>
    <mergeCell ref="C193:C197"/>
    <mergeCell ref="C199:C201"/>
    <mergeCell ref="C202:C203"/>
    <mergeCell ref="C206:C207"/>
    <mergeCell ref="C208:C211"/>
    <mergeCell ref="C212:C214"/>
    <mergeCell ref="C215:C216"/>
    <mergeCell ref="C217:C219"/>
    <mergeCell ref="C220:C222"/>
    <mergeCell ref="C223:C224"/>
    <mergeCell ref="C226:C228"/>
    <mergeCell ref="C231:C235"/>
    <mergeCell ref="C236:C240"/>
    <mergeCell ref="C241:C242"/>
    <mergeCell ref="C244:C245"/>
    <mergeCell ref="C246:C247"/>
    <mergeCell ref="C250:C263"/>
    <mergeCell ref="C264:C266"/>
    <mergeCell ref="C267:C271"/>
    <mergeCell ref="C272:C273"/>
    <mergeCell ref="C274:C276"/>
    <mergeCell ref="C280:C281"/>
    <mergeCell ref="C283:C285"/>
    <mergeCell ref="C286:C287"/>
    <mergeCell ref="C289:C291"/>
    <mergeCell ref="C292:C296"/>
    <mergeCell ref="C297:C300"/>
    <mergeCell ref="C301:C313"/>
    <mergeCell ref="C314:C319"/>
    <mergeCell ref="C320:C325"/>
    <mergeCell ref="C327:C329"/>
    <mergeCell ref="C332:C333"/>
    <mergeCell ref="C334:C335"/>
    <mergeCell ref="C336:C337"/>
    <mergeCell ref="C338:C344"/>
    <mergeCell ref="C346:C353"/>
    <mergeCell ref="C355:C358"/>
    <mergeCell ref="C359:C361"/>
    <mergeCell ref="C362:C363"/>
    <mergeCell ref="C364:C370"/>
    <mergeCell ref="C371:C372"/>
    <mergeCell ref="C373:C377"/>
    <mergeCell ref="C378:C386"/>
    <mergeCell ref="C388:C390"/>
    <mergeCell ref="C391:C393"/>
    <mergeCell ref="C394:C401"/>
    <mergeCell ref="C402:C403"/>
    <mergeCell ref="C406:C414"/>
    <mergeCell ref="C416:C419"/>
    <mergeCell ref="C420:C421"/>
    <mergeCell ref="C422:C425"/>
    <mergeCell ref="C427:C431"/>
    <mergeCell ref="C432:C435"/>
    <mergeCell ref="C436:C443"/>
    <mergeCell ref="C444:C445"/>
    <mergeCell ref="C447:C452"/>
    <mergeCell ref="C456:C457"/>
    <mergeCell ref="C461:C462"/>
    <mergeCell ref="C465:C467"/>
    <mergeCell ref="C468:C470"/>
    <mergeCell ref="C472:C473"/>
    <mergeCell ref="C474:C485"/>
    <mergeCell ref="C486:C487"/>
    <mergeCell ref="C490:C492"/>
    <mergeCell ref="C496:C500"/>
    <mergeCell ref="C501:C503"/>
    <mergeCell ref="C504:C505"/>
    <mergeCell ref="C508:C513"/>
    <mergeCell ref="C514:C518"/>
    <mergeCell ref="C520:C524"/>
    <mergeCell ref="C526:C528"/>
    <mergeCell ref="C529:C530"/>
    <mergeCell ref="C534:C538"/>
    <mergeCell ref="C539:C540"/>
    <mergeCell ref="C541:C544"/>
    <mergeCell ref="C546:C549"/>
    <mergeCell ref="C551:C559"/>
    <mergeCell ref="C560:C562"/>
    <mergeCell ref="C564:C569"/>
    <mergeCell ref="C572:C573"/>
    <mergeCell ref="C574:C575"/>
    <mergeCell ref="C578:C580"/>
    <mergeCell ref="C581:C588"/>
    <mergeCell ref="C592:C593"/>
    <mergeCell ref="C598:C599"/>
    <mergeCell ref="C602:C603"/>
    <mergeCell ref="C604:C606"/>
    <mergeCell ref="C609:C610"/>
    <mergeCell ref="C621:C622"/>
    <mergeCell ref="C639:C646"/>
    <mergeCell ref="C648:C654"/>
    <mergeCell ref="C655:C657"/>
    <mergeCell ref="C658:C659"/>
    <mergeCell ref="C660:C666"/>
    <mergeCell ref="C667:C668"/>
    <mergeCell ref="C669:C671"/>
    <mergeCell ref="C672:C675"/>
    <mergeCell ref="C676:C677"/>
    <mergeCell ref="C678:C687"/>
    <mergeCell ref="C688:C689"/>
    <mergeCell ref="C691:C693"/>
    <mergeCell ref="C694:C696"/>
    <mergeCell ref="C697:C700"/>
    <mergeCell ref="C701:C702"/>
    <mergeCell ref="C703:C704"/>
    <mergeCell ref="D4:D6"/>
    <mergeCell ref="D7:D10"/>
    <mergeCell ref="D11:D13"/>
    <mergeCell ref="D14:D22"/>
    <mergeCell ref="D23:D27"/>
    <mergeCell ref="D29:D30"/>
    <mergeCell ref="D31:D35"/>
    <mergeCell ref="D36:D37"/>
    <mergeCell ref="D40:D41"/>
    <mergeCell ref="D42:D46"/>
    <mergeCell ref="D47:D53"/>
    <mergeCell ref="D57:D59"/>
    <mergeCell ref="D62:D64"/>
    <mergeCell ref="D65:D72"/>
    <mergeCell ref="D74:D75"/>
    <mergeCell ref="D78:D82"/>
    <mergeCell ref="D85:D90"/>
    <mergeCell ref="D93:D96"/>
    <mergeCell ref="D97:D102"/>
    <mergeCell ref="D108:D115"/>
    <mergeCell ref="D117:D122"/>
    <mergeCell ref="D125:D132"/>
    <mergeCell ref="D133:D139"/>
    <mergeCell ref="D140:D145"/>
    <mergeCell ref="D146:D148"/>
    <mergeCell ref="D150:D155"/>
    <mergeCell ref="D156:D157"/>
    <mergeCell ref="D158:D160"/>
    <mergeCell ref="D161:D164"/>
    <mergeCell ref="D167:D168"/>
    <mergeCell ref="D170:D171"/>
    <mergeCell ref="D172:D174"/>
    <mergeCell ref="D176:D180"/>
    <mergeCell ref="D184:D188"/>
    <mergeCell ref="D189:D191"/>
    <mergeCell ref="D193:D197"/>
    <mergeCell ref="D199:D201"/>
    <mergeCell ref="D202:D203"/>
    <mergeCell ref="D206:D207"/>
    <mergeCell ref="D208:D211"/>
    <mergeCell ref="D212:D214"/>
    <mergeCell ref="D215:D216"/>
    <mergeCell ref="D217:D219"/>
    <mergeCell ref="D220:D222"/>
    <mergeCell ref="D223:D224"/>
    <mergeCell ref="D226:D228"/>
    <mergeCell ref="D231:D235"/>
    <mergeCell ref="D236:D240"/>
    <mergeCell ref="D241:D242"/>
    <mergeCell ref="D244:D245"/>
    <mergeCell ref="D246:D247"/>
    <mergeCell ref="D250:D263"/>
    <mergeCell ref="D264:D266"/>
    <mergeCell ref="D267:D271"/>
    <mergeCell ref="D272:D273"/>
    <mergeCell ref="D274:D276"/>
    <mergeCell ref="D280:D281"/>
    <mergeCell ref="D283:D285"/>
    <mergeCell ref="D286:D287"/>
    <mergeCell ref="D289:D291"/>
    <mergeCell ref="D292:D296"/>
    <mergeCell ref="D297:D300"/>
    <mergeCell ref="D301:D313"/>
    <mergeCell ref="D314:D319"/>
    <mergeCell ref="D320:D325"/>
    <mergeCell ref="D327:D329"/>
    <mergeCell ref="D332:D333"/>
    <mergeCell ref="D334:D335"/>
    <mergeCell ref="D336:D337"/>
    <mergeCell ref="D338:D344"/>
    <mergeCell ref="D346:D353"/>
    <mergeCell ref="D355:D358"/>
    <mergeCell ref="D359:D361"/>
    <mergeCell ref="D362:D363"/>
    <mergeCell ref="D364:D370"/>
    <mergeCell ref="D371:D372"/>
    <mergeCell ref="D373:D377"/>
    <mergeCell ref="D378:D386"/>
    <mergeCell ref="D388:D390"/>
    <mergeCell ref="D391:D393"/>
    <mergeCell ref="D394:D401"/>
    <mergeCell ref="D402:D403"/>
    <mergeCell ref="D406:D414"/>
    <mergeCell ref="D416:D419"/>
    <mergeCell ref="D420:D421"/>
    <mergeCell ref="D422:D425"/>
    <mergeCell ref="D427:D431"/>
    <mergeCell ref="D432:D435"/>
    <mergeCell ref="D436:D443"/>
    <mergeCell ref="D444:D445"/>
    <mergeCell ref="D447:D452"/>
    <mergeCell ref="D456:D457"/>
    <mergeCell ref="D461:D462"/>
    <mergeCell ref="D465:D467"/>
    <mergeCell ref="D468:D470"/>
    <mergeCell ref="D472:D473"/>
    <mergeCell ref="D474:D485"/>
    <mergeCell ref="D486:D487"/>
    <mergeCell ref="D490:D492"/>
    <mergeCell ref="D496:D500"/>
    <mergeCell ref="D501:D503"/>
    <mergeCell ref="D504:D505"/>
    <mergeCell ref="D508:D513"/>
    <mergeCell ref="D514:D518"/>
    <mergeCell ref="D520:D524"/>
    <mergeCell ref="D526:D528"/>
    <mergeCell ref="D529:D530"/>
    <mergeCell ref="D534:D538"/>
    <mergeCell ref="D539:D540"/>
    <mergeCell ref="D541:D544"/>
    <mergeCell ref="D546:D549"/>
    <mergeCell ref="D551:D559"/>
    <mergeCell ref="D560:D562"/>
    <mergeCell ref="D564:D569"/>
    <mergeCell ref="D572:D573"/>
    <mergeCell ref="D574:D575"/>
    <mergeCell ref="D578:D580"/>
    <mergeCell ref="D581:D588"/>
    <mergeCell ref="D592:D593"/>
    <mergeCell ref="D598:D599"/>
    <mergeCell ref="D602:D603"/>
    <mergeCell ref="D604:D606"/>
    <mergeCell ref="D609:D610"/>
    <mergeCell ref="D621:D622"/>
    <mergeCell ref="D639:D646"/>
    <mergeCell ref="D648:D654"/>
    <mergeCell ref="D655:D657"/>
    <mergeCell ref="D658:D659"/>
    <mergeCell ref="D660:D666"/>
    <mergeCell ref="D667:D668"/>
    <mergeCell ref="D669:D671"/>
    <mergeCell ref="D672:D675"/>
    <mergeCell ref="D676:D677"/>
    <mergeCell ref="D678:D687"/>
    <mergeCell ref="D688:D689"/>
    <mergeCell ref="D691:D693"/>
    <mergeCell ref="D694:D696"/>
    <mergeCell ref="D697:D700"/>
    <mergeCell ref="D701:D702"/>
    <mergeCell ref="D703:D704"/>
    <mergeCell ref="E4:E6"/>
    <mergeCell ref="E7:E10"/>
    <mergeCell ref="E11:E13"/>
    <mergeCell ref="E14:E22"/>
    <mergeCell ref="E23:E27"/>
    <mergeCell ref="E29:E30"/>
    <mergeCell ref="E31:E35"/>
    <mergeCell ref="E36:E37"/>
    <mergeCell ref="E40:E41"/>
    <mergeCell ref="E42:E46"/>
    <mergeCell ref="E47:E53"/>
    <mergeCell ref="E57:E59"/>
    <mergeCell ref="E62:E64"/>
    <mergeCell ref="E65:E72"/>
    <mergeCell ref="E74:E75"/>
    <mergeCell ref="E78:E82"/>
    <mergeCell ref="E85:E90"/>
    <mergeCell ref="E93:E96"/>
    <mergeCell ref="E97:E102"/>
    <mergeCell ref="E108:E115"/>
    <mergeCell ref="E117:E122"/>
    <mergeCell ref="E125:E132"/>
    <mergeCell ref="E133:E139"/>
    <mergeCell ref="E140:E145"/>
    <mergeCell ref="E146:E148"/>
    <mergeCell ref="E150:E155"/>
    <mergeCell ref="E156:E157"/>
    <mergeCell ref="E158:E160"/>
    <mergeCell ref="E161:E164"/>
    <mergeCell ref="E167:E168"/>
    <mergeCell ref="E170:E171"/>
    <mergeCell ref="E172:E174"/>
    <mergeCell ref="E176:E180"/>
    <mergeCell ref="E184:E188"/>
    <mergeCell ref="E189:E191"/>
    <mergeCell ref="E193:E197"/>
    <mergeCell ref="E199:E201"/>
    <mergeCell ref="E202:E203"/>
    <mergeCell ref="E206:E207"/>
    <mergeCell ref="E208:E211"/>
    <mergeCell ref="E212:E214"/>
    <mergeCell ref="E215:E216"/>
    <mergeCell ref="E217:E219"/>
    <mergeCell ref="E220:E222"/>
    <mergeCell ref="E223:E224"/>
    <mergeCell ref="E226:E228"/>
    <mergeCell ref="E231:E235"/>
    <mergeCell ref="E236:E240"/>
    <mergeCell ref="E241:E242"/>
    <mergeCell ref="E244:E245"/>
    <mergeCell ref="E246:E247"/>
    <mergeCell ref="E250:E263"/>
    <mergeCell ref="E264:E266"/>
    <mergeCell ref="E267:E271"/>
    <mergeCell ref="E272:E273"/>
    <mergeCell ref="E274:E276"/>
    <mergeCell ref="E280:E281"/>
    <mergeCell ref="E283:E285"/>
    <mergeCell ref="E286:E287"/>
    <mergeCell ref="E289:E291"/>
    <mergeCell ref="E292:E296"/>
    <mergeCell ref="E297:E300"/>
    <mergeCell ref="E301:E313"/>
    <mergeCell ref="E314:E319"/>
    <mergeCell ref="E320:E325"/>
    <mergeCell ref="E327:E329"/>
    <mergeCell ref="E332:E333"/>
    <mergeCell ref="E334:E335"/>
    <mergeCell ref="E336:E337"/>
    <mergeCell ref="E338:E344"/>
    <mergeCell ref="E346:E353"/>
    <mergeCell ref="E355:E358"/>
    <mergeCell ref="E359:E361"/>
    <mergeCell ref="E362:E363"/>
    <mergeCell ref="E364:E370"/>
    <mergeCell ref="E371:E372"/>
    <mergeCell ref="E373:E377"/>
    <mergeCell ref="E378:E386"/>
    <mergeCell ref="E388:E390"/>
    <mergeCell ref="E391:E393"/>
    <mergeCell ref="E394:E401"/>
    <mergeCell ref="E402:E403"/>
    <mergeCell ref="E406:E414"/>
    <mergeCell ref="E416:E419"/>
    <mergeCell ref="E420:E421"/>
    <mergeCell ref="E422:E425"/>
    <mergeCell ref="E427:E431"/>
    <mergeCell ref="E432:E435"/>
    <mergeCell ref="E436:E443"/>
    <mergeCell ref="E444:E445"/>
    <mergeCell ref="E447:E452"/>
    <mergeCell ref="E456:E457"/>
    <mergeCell ref="E461:E462"/>
    <mergeCell ref="E465:E467"/>
    <mergeCell ref="E468:E470"/>
    <mergeCell ref="E472:E473"/>
    <mergeCell ref="E474:E485"/>
    <mergeCell ref="E486:E487"/>
    <mergeCell ref="E490:E492"/>
    <mergeCell ref="E496:E500"/>
    <mergeCell ref="E501:E503"/>
    <mergeCell ref="E504:E505"/>
    <mergeCell ref="E508:E513"/>
    <mergeCell ref="E514:E518"/>
    <mergeCell ref="E520:E524"/>
    <mergeCell ref="E526:E528"/>
    <mergeCell ref="E529:E530"/>
    <mergeCell ref="E534:E538"/>
    <mergeCell ref="E539:E540"/>
    <mergeCell ref="E541:E544"/>
    <mergeCell ref="E546:E549"/>
    <mergeCell ref="E551:E559"/>
    <mergeCell ref="E560:E562"/>
    <mergeCell ref="E564:E569"/>
    <mergeCell ref="E572:E573"/>
    <mergeCell ref="E574:E575"/>
    <mergeCell ref="E578:E580"/>
    <mergeCell ref="E581:E588"/>
    <mergeCell ref="E592:E593"/>
    <mergeCell ref="E598:E599"/>
    <mergeCell ref="E602:E603"/>
    <mergeCell ref="E604:E606"/>
    <mergeCell ref="E609:E610"/>
    <mergeCell ref="E621:E622"/>
    <mergeCell ref="E639:E646"/>
    <mergeCell ref="E648:E654"/>
    <mergeCell ref="E655:E657"/>
    <mergeCell ref="E658:E659"/>
    <mergeCell ref="E660:E666"/>
    <mergeCell ref="E667:E668"/>
    <mergeCell ref="E669:E671"/>
    <mergeCell ref="E672:E675"/>
    <mergeCell ref="E676:E677"/>
    <mergeCell ref="E678:E687"/>
    <mergeCell ref="E688:E689"/>
    <mergeCell ref="E691:E693"/>
    <mergeCell ref="E694:E696"/>
    <mergeCell ref="E697:E700"/>
    <mergeCell ref="E701:E702"/>
    <mergeCell ref="E703:E704"/>
    <mergeCell ref="F4:F6"/>
    <mergeCell ref="F7:F10"/>
    <mergeCell ref="F11:F13"/>
    <mergeCell ref="F14:F22"/>
    <mergeCell ref="F23:F27"/>
    <mergeCell ref="F29:F30"/>
    <mergeCell ref="F31:F35"/>
    <mergeCell ref="F36:F37"/>
    <mergeCell ref="F40:F41"/>
    <mergeCell ref="F42:F46"/>
    <mergeCell ref="F47:F53"/>
    <mergeCell ref="F57:F59"/>
    <mergeCell ref="F62:F64"/>
    <mergeCell ref="F65:F72"/>
    <mergeCell ref="F74:F75"/>
    <mergeCell ref="F78:F82"/>
    <mergeCell ref="F85:F90"/>
    <mergeCell ref="F93:F96"/>
    <mergeCell ref="F97:F102"/>
    <mergeCell ref="F108:F115"/>
    <mergeCell ref="F117:F122"/>
    <mergeCell ref="F125:F132"/>
    <mergeCell ref="F133:F139"/>
    <mergeCell ref="F140:F145"/>
    <mergeCell ref="F146:F148"/>
    <mergeCell ref="F150:F155"/>
    <mergeCell ref="F156:F157"/>
    <mergeCell ref="F158:F160"/>
    <mergeCell ref="F161:F164"/>
    <mergeCell ref="F167:F168"/>
    <mergeCell ref="F170:F171"/>
    <mergeCell ref="F172:F174"/>
    <mergeCell ref="F176:F180"/>
    <mergeCell ref="F184:F188"/>
    <mergeCell ref="F189:F191"/>
    <mergeCell ref="F193:F197"/>
    <mergeCell ref="F199:F201"/>
    <mergeCell ref="F202:F203"/>
    <mergeCell ref="F206:F207"/>
    <mergeCell ref="F208:F211"/>
    <mergeCell ref="F212:F214"/>
    <mergeCell ref="F215:F216"/>
    <mergeCell ref="F217:F219"/>
    <mergeCell ref="F220:F222"/>
    <mergeCell ref="F223:F224"/>
    <mergeCell ref="F226:F228"/>
    <mergeCell ref="F231:F235"/>
    <mergeCell ref="F236:F240"/>
    <mergeCell ref="F241:F242"/>
    <mergeCell ref="F244:F245"/>
    <mergeCell ref="F246:F247"/>
    <mergeCell ref="F250:F263"/>
    <mergeCell ref="F264:F266"/>
    <mergeCell ref="F267:F271"/>
    <mergeCell ref="F272:F273"/>
    <mergeCell ref="F274:F276"/>
    <mergeCell ref="F280:F281"/>
    <mergeCell ref="F283:F285"/>
    <mergeCell ref="F286:F287"/>
    <mergeCell ref="F289:F291"/>
    <mergeCell ref="F292:F296"/>
    <mergeCell ref="F297:F300"/>
    <mergeCell ref="F301:F313"/>
    <mergeCell ref="F314:F319"/>
    <mergeCell ref="F320:F325"/>
    <mergeCell ref="F327:F329"/>
    <mergeCell ref="F332:F333"/>
    <mergeCell ref="F334:F335"/>
    <mergeCell ref="F336:F337"/>
    <mergeCell ref="F338:F344"/>
    <mergeCell ref="F346:F353"/>
    <mergeCell ref="F355:F358"/>
    <mergeCell ref="F359:F361"/>
    <mergeCell ref="F362:F363"/>
    <mergeCell ref="F364:F370"/>
    <mergeCell ref="F371:F372"/>
    <mergeCell ref="F373:F377"/>
    <mergeCell ref="F378:F386"/>
    <mergeCell ref="F388:F390"/>
    <mergeCell ref="F391:F393"/>
    <mergeCell ref="F394:F401"/>
    <mergeCell ref="F402:F403"/>
    <mergeCell ref="F406:F414"/>
    <mergeCell ref="F416:F419"/>
    <mergeCell ref="F420:F421"/>
    <mergeCell ref="F422:F425"/>
    <mergeCell ref="F427:F431"/>
    <mergeCell ref="F432:F435"/>
    <mergeCell ref="F436:F443"/>
    <mergeCell ref="F444:F445"/>
    <mergeCell ref="F447:F452"/>
    <mergeCell ref="F456:F457"/>
    <mergeCell ref="F461:F462"/>
    <mergeCell ref="F465:F467"/>
    <mergeCell ref="F468:F470"/>
    <mergeCell ref="F472:F473"/>
    <mergeCell ref="F474:F485"/>
    <mergeCell ref="F486:F487"/>
    <mergeCell ref="F490:F492"/>
    <mergeCell ref="F496:F500"/>
    <mergeCell ref="F501:F503"/>
    <mergeCell ref="F504:F505"/>
    <mergeCell ref="F508:F513"/>
    <mergeCell ref="F514:F518"/>
    <mergeCell ref="F520:F524"/>
    <mergeCell ref="F526:F528"/>
    <mergeCell ref="F529:F530"/>
    <mergeCell ref="F534:F538"/>
    <mergeCell ref="F539:F540"/>
    <mergeCell ref="F541:F544"/>
    <mergeCell ref="F546:F549"/>
    <mergeCell ref="F551:F559"/>
    <mergeCell ref="F560:F562"/>
    <mergeCell ref="F564:F569"/>
    <mergeCell ref="F572:F573"/>
    <mergeCell ref="F574:F575"/>
    <mergeCell ref="F578:F580"/>
    <mergeCell ref="F581:F588"/>
    <mergeCell ref="F592:F593"/>
    <mergeCell ref="F598:F599"/>
    <mergeCell ref="F602:F603"/>
    <mergeCell ref="F604:F606"/>
    <mergeCell ref="F609:F610"/>
    <mergeCell ref="F621:F622"/>
    <mergeCell ref="F639:F646"/>
    <mergeCell ref="F648:F654"/>
    <mergeCell ref="F655:F657"/>
    <mergeCell ref="F658:F659"/>
    <mergeCell ref="F660:F666"/>
    <mergeCell ref="F667:F668"/>
    <mergeCell ref="F669:F671"/>
    <mergeCell ref="F672:F675"/>
    <mergeCell ref="F676:F677"/>
    <mergeCell ref="F678:F687"/>
    <mergeCell ref="F688:F689"/>
    <mergeCell ref="F691:F693"/>
    <mergeCell ref="F694:F696"/>
    <mergeCell ref="F697:F700"/>
    <mergeCell ref="F701:F702"/>
    <mergeCell ref="F703:F704"/>
    <mergeCell ref="G4:G6"/>
    <mergeCell ref="G7:G10"/>
    <mergeCell ref="G11:G13"/>
    <mergeCell ref="G14:G22"/>
    <mergeCell ref="G23:G27"/>
    <mergeCell ref="G29:G30"/>
    <mergeCell ref="G31:G35"/>
    <mergeCell ref="G36:G37"/>
    <mergeCell ref="G40:G41"/>
    <mergeCell ref="G42:G46"/>
    <mergeCell ref="G47:G53"/>
    <mergeCell ref="G57:G59"/>
    <mergeCell ref="G62:G64"/>
    <mergeCell ref="G65:G72"/>
    <mergeCell ref="G74:G75"/>
    <mergeCell ref="G78:G82"/>
    <mergeCell ref="G85:G90"/>
    <mergeCell ref="G93:G96"/>
    <mergeCell ref="G97:G102"/>
    <mergeCell ref="G108:G115"/>
    <mergeCell ref="G117:G122"/>
    <mergeCell ref="G125:G132"/>
    <mergeCell ref="G133:G139"/>
    <mergeCell ref="G140:G145"/>
    <mergeCell ref="G146:G148"/>
    <mergeCell ref="G150:G155"/>
    <mergeCell ref="G156:G157"/>
    <mergeCell ref="G158:G160"/>
    <mergeCell ref="G161:G164"/>
    <mergeCell ref="G167:G168"/>
    <mergeCell ref="G170:G171"/>
    <mergeCell ref="G172:G174"/>
    <mergeCell ref="G176:G180"/>
    <mergeCell ref="G184:G188"/>
    <mergeCell ref="G189:G191"/>
    <mergeCell ref="G193:G197"/>
    <mergeCell ref="G199:G201"/>
    <mergeCell ref="G202:G203"/>
    <mergeCell ref="G206:G207"/>
    <mergeCell ref="G208:G211"/>
    <mergeCell ref="G212:G214"/>
    <mergeCell ref="G215:G216"/>
    <mergeCell ref="G217:G219"/>
    <mergeCell ref="G220:G222"/>
    <mergeCell ref="G223:G224"/>
    <mergeCell ref="G226:G228"/>
    <mergeCell ref="G231:G235"/>
    <mergeCell ref="G236:G240"/>
    <mergeCell ref="G241:G242"/>
    <mergeCell ref="G244:G245"/>
    <mergeCell ref="G246:G247"/>
    <mergeCell ref="G250:G263"/>
    <mergeCell ref="G264:G266"/>
    <mergeCell ref="G267:G271"/>
    <mergeCell ref="G272:G273"/>
    <mergeCell ref="G274:G276"/>
    <mergeCell ref="G280:G281"/>
    <mergeCell ref="G283:G285"/>
    <mergeCell ref="G286:G287"/>
    <mergeCell ref="G289:G291"/>
    <mergeCell ref="G292:G296"/>
    <mergeCell ref="G297:G300"/>
    <mergeCell ref="G301:G313"/>
    <mergeCell ref="G314:G319"/>
    <mergeCell ref="G320:G325"/>
    <mergeCell ref="G327:G329"/>
    <mergeCell ref="G332:G333"/>
    <mergeCell ref="G334:G335"/>
    <mergeCell ref="G336:G337"/>
    <mergeCell ref="G338:G344"/>
    <mergeCell ref="G346:G353"/>
    <mergeCell ref="G355:G358"/>
    <mergeCell ref="G359:G361"/>
    <mergeCell ref="G362:G363"/>
    <mergeCell ref="G364:G370"/>
    <mergeCell ref="G371:G372"/>
    <mergeCell ref="G373:G377"/>
    <mergeCell ref="G378:G386"/>
    <mergeCell ref="G388:G390"/>
    <mergeCell ref="G391:G393"/>
    <mergeCell ref="G394:G401"/>
    <mergeCell ref="G402:G403"/>
    <mergeCell ref="G406:G414"/>
    <mergeCell ref="G416:G419"/>
    <mergeCell ref="G420:G421"/>
    <mergeCell ref="G422:G425"/>
    <mergeCell ref="G427:G431"/>
    <mergeCell ref="G432:G435"/>
    <mergeCell ref="G436:G443"/>
    <mergeCell ref="G444:G445"/>
    <mergeCell ref="G447:G452"/>
    <mergeCell ref="G456:G457"/>
    <mergeCell ref="G461:G462"/>
    <mergeCell ref="G465:G467"/>
    <mergeCell ref="G468:G470"/>
    <mergeCell ref="G472:G473"/>
    <mergeCell ref="G474:G485"/>
    <mergeCell ref="G486:G487"/>
    <mergeCell ref="G490:G492"/>
    <mergeCell ref="G496:G500"/>
    <mergeCell ref="G501:G503"/>
    <mergeCell ref="G504:G505"/>
    <mergeCell ref="G508:G513"/>
    <mergeCell ref="G514:G518"/>
    <mergeCell ref="G520:G524"/>
    <mergeCell ref="G526:G528"/>
    <mergeCell ref="G529:G530"/>
    <mergeCell ref="G534:G538"/>
    <mergeCell ref="G539:G540"/>
    <mergeCell ref="G541:G544"/>
    <mergeCell ref="G546:G549"/>
    <mergeCell ref="G551:G559"/>
    <mergeCell ref="G560:G562"/>
    <mergeCell ref="G564:G569"/>
    <mergeCell ref="G572:G573"/>
    <mergeCell ref="G574:G575"/>
    <mergeCell ref="G578:G580"/>
    <mergeCell ref="G581:G588"/>
    <mergeCell ref="G592:G593"/>
    <mergeCell ref="G598:G599"/>
    <mergeCell ref="G602:G603"/>
    <mergeCell ref="G604:G606"/>
    <mergeCell ref="G609:G610"/>
    <mergeCell ref="G621:G622"/>
    <mergeCell ref="G639:G646"/>
    <mergeCell ref="G648:G654"/>
    <mergeCell ref="G655:G657"/>
    <mergeCell ref="G658:G659"/>
    <mergeCell ref="G660:G666"/>
    <mergeCell ref="G667:G668"/>
    <mergeCell ref="G669:G671"/>
    <mergeCell ref="G672:G675"/>
    <mergeCell ref="G676:G677"/>
    <mergeCell ref="G678:G687"/>
    <mergeCell ref="G688:G689"/>
    <mergeCell ref="G691:G693"/>
    <mergeCell ref="G694:G696"/>
    <mergeCell ref="G697:G700"/>
    <mergeCell ref="G701:G702"/>
    <mergeCell ref="G703:G704"/>
    <mergeCell ref="H4:H6"/>
    <mergeCell ref="H7:H10"/>
    <mergeCell ref="H11:H13"/>
    <mergeCell ref="H14:H22"/>
    <mergeCell ref="H23:H27"/>
    <mergeCell ref="H29:H30"/>
    <mergeCell ref="H31:H35"/>
    <mergeCell ref="H36:H37"/>
    <mergeCell ref="H40:H41"/>
    <mergeCell ref="H42:H46"/>
    <mergeCell ref="H47:H53"/>
    <mergeCell ref="H57:H59"/>
    <mergeCell ref="H62:H64"/>
    <mergeCell ref="H65:H72"/>
    <mergeCell ref="H74:H75"/>
    <mergeCell ref="H78:H82"/>
    <mergeCell ref="H85:H90"/>
    <mergeCell ref="H93:H96"/>
    <mergeCell ref="H97:H102"/>
    <mergeCell ref="H108:H115"/>
    <mergeCell ref="H117:H122"/>
    <mergeCell ref="H125:H132"/>
    <mergeCell ref="H133:H139"/>
    <mergeCell ref="H140:H145"/>
    <mergeCell ref="H146:H148"/>
    <mergeCell ref="H150:H155"/>
    <mergeCell ref="H156:H157"/>
    <mergeCell ref="H158:H160"/>
    <mergeCell ref="H161:H164"/>
    <mergeCell ref="H167:H168"/>
    <mergeCell ref="H170:H171"/>
    <mergeCell ref="H172:H174"/>
    <mergeCell ref="H176:H180"/>
    <mergeCell ref="H184:H188"/>
    <mergeCell ref="H189:H191"/>
    <mergeCell ref="H193:H197"/>
    <mergeCell ref="H199:H201"/>
    <mergeCell ref="H202:H203"/>
    <mergeCell ref="H206:H207"/>
    <mergeCell ref="H208:H211"/>
    <mergeCell ref="H212:H214"/>
    <mergeCell ref="H215:H216"/>
    <mergeCell ref="H217:H219"/>
    <mergeCell ref="H220:H222"/>
    <mergeCell ref="H223:H224"/>
    <mergeCell ref="H226:H228"/>
    <mergeCell ref="H231:H235"/>
    <mergeCell ref="H236:H240"/>
    <mergeCell ref="H241:H242"/>
    <mergeCell ref="H244:H245"/>
    <mergeCell ref="H246:H247"/>
    <mergeCell ref="H250:H263"/>
    <mergeCell ref="H264:H266"/>
    <mergeCell ref="H267:H271"/>
    <mergeCell ref="H272:H273"/>
    <mergeCell ref="H274:H276"/>
    <mergeCell ref="H280:H281"/>
    <mergeCell ref="H283:H285"/>
    <mergeCell ref="H286:H287"/>
    <mergeCell ref="H289:H291"/>
    <mergeCell ref="H292:H296"/>
    <mergeCell ref="H297:H300"/>
    <mergeCell ref="H301:H313"/>
    <mergeCell ref="H314:H319"/>
    <mergeCell ref="H320:H325"/>
    <mergeCell ref="H327:H329"/>
    <mergeCell ref="H332:H333"/>
    <mergeCell ref="H334:H335"/>
    <mergeCell ref="H336:H337"/>
    <mergeCell ref="H338:H344"/>
    <mergeCell ref="H346:H353"/>
    <mergeCell ref="H355:H358"/>
    <mergeCell ref="H359:H361"/>
    <mergeCell ref="H362:H363"/>
    <mergeCell ref="H364:H370"/>
    <mergeCell ref="H371:H372"/>
    <mergeCell ref="H373:H377"/>
    <mergeCell ref="H378:H386"/>
    <mergeCell ref="H388:H390"/>
    <mergeCell ref="H391:H393"/>
    <mergeCell ref="H394:H401"/>
    <mergeCell ref="H402:H403"/>
    <mergeCell ref="H406:H414"/>
    <mergeCell ref="H416:H419"/>
    <mergeCell ref="H420:H421"/>
    <mergeCell ref="H422:H425"/>
    <mergeCell ref="H427:H431"/>
    <mergeCell ref="H432:H435"/>
    <mergeCell ref="H436:H443"/>
    <mergeCell ref="H444:H445"/>
    <mergeCell ref="H447:H452"/>
    <mergeCell ref="H456:H457"/>
    <mergeCell ref="H461:H462"/>
    <mergeCell ref="H465:H467"/>
    <mergeCell ref="H468:H470"/>
    <mergeCell ref="H472:H473"/>
    <mergeCell ref="H474:H485"/>
    <mergeCell ref="H486:H487"/>
    <mergeCell ref="H490:H492"/>
    <mergeCell ref="H496:H500"/>
    <mergeCell ref="H501:H503"/>
    <mergeCell ref="H504:H505"/>
    <mergeCell ref="H508:H513"/>
    <mergeCell ref="H514:H518"/>
    <mergeCell ref="H520:H524"/>
    <mergeCell ref="H526:H528"/>
    <mergeCell ref="H529:H530"/>
    <mergeCell ref="H534:H538"/>
    <mergeCell ref="H539:H540"/>
    <mergeCell ref="H541:H544"/>
    <mergeCell ref="H546:H549"/>
    <mergeCell ref="H551:H559"/>
    <mergeCell ref="H560:H562"/>
    <mergeCell ref="H564:H569"/>
    <mergeCell ref="H572:H573"/>
    <mergeCell ref="H574:H575"/>
    <mergeCell ref="H578:H580"/>
    <mergeCell ref="H581:H588"/>
    <mergeCell ref="H592:H593"/>
    <mergeCell ref="H598:H599"/>
    <mergeCell ref="H602:H603"/>
    <mergeCell ref="H604:H606"/>
    <mergeCell ref="H609:H610"/>
    <mergeCell ref="H621:H622"/>
    <mergeCell ref="H639:H646"/>
    <mergeCell ref="H648:H654"/>
    <mergeCell ref="H655:H657"/>
    <mergeCell ref="H658:H659"/>
    <mergeCell ref="H660:H666"/>
    <mergeCell ref="H667:H668"/>
    <mergeCell ref="H669:H671"/>
    <mergeCell ref="H672:H675"/>
    <mergeCell ref="H676:H677"/>
    <mergeCell ref="H678:H687"/>
    <mergeCell ref="H688:H689"/>
    <mergeCell ref="H691:H693"/>
    <mergeCell ref="H694:H696"/>
    <mergeCell ref="H697:H700"/>
    <mergeCell ref="H701:H702"/>
    <mergeCell ref="H703:H704"/>
    <mergeCell ref="I4:I6"/>
    <mergeCell ref="I7:I10"/>
    <mergeCell ref="I11:I13"/>
    <mergeCell ref="I14:I22"/>
    <mergeCell ref="I23:I27"/>
    <mergeCell ref="I29:I30"/>
    <mergeCell ref="I31:I35"/>
    <mergeCell ref="I36:I37"/>
    <mergeCell ref="I40:I41"/>
    <mergeCell ref="I42:I46"/>
    <mergeCell ref="I47:I53"/>
    <mergeCell ref="I57:I59"/>
    <mergeCell ref="I62:I64"/>
    <mergeCell ref="I65:I72"/>
    <mergeCell ref="I74:I75"/>
    <mergeCell ref="I78:I82"/>
    <mergeCell ref="I85:I90"/>
    <mergeCell ref="I93:I96"/>
    <mergeCell ref="I97:I102"/>
    <mergeCell ref="I108:I115"/>
    <mergeCell ref="I117:I122"/>
    <mergeCell ref="I125:I132"/>
    <mergeCell ref="I133:I139"/>
    <mergeCell ref="I140:I145"/>
    <mergeCell ref="I146:I148"/>
    <mergeCell ref="I150:I155"/>
    <mergeCell ref="I156:I157"/>
    <mergeCell ref="I158:I160"/>
    <mergeCell ref="I161:I164"/>
    <mergeCell ref="I167:I168"/>
    <mergeCell ref="I170:I171"/>
    <mergeCell ref="I172:I174"/>
    <mergeCell ref="I176:I180"/>
    <mergeCell ref="I184:I188"/>
    <mergeCell ref="I189:I191"/>
    <mergeCell ref="I193:I197"/>
    <mergeCell ref="I199:I201"/>
    <mergeCell ref="I202:I203"/>
    <mergeCell ref="I206:I207"/>
    <mergeCell ref="I208:I211"/>
    <mergeCell ref="I212:I214"/>
    <mergeCell ref="I215:I216"/>
    <mergeCell ref="I217:I219"/>
    <mergeCell ref="I220:I222"/>
    <mergeCell ref="I223:I224"/>
    <mergeCell ref="I226:I228"/>
    <mergeCell ref="I231:I235"/>
    <mergeCell ref="I236:I240"/>
    <mergeCell ref="I241:I242"/>
    <mergeCell ref="I244:I245"/>
    <mergeCell ref="I246:I247"/>
    <mergeCell ref="I250:I263"/>
    <mergeCell ref="I264:I266"/>
    <mergeCell ref="I267:I271"/>
    <mergeCell ref="I272:I273"/>
    <mergeCell ref="I274:I276"/>
    <mergeCell ref="I280:I281"/>
    <mergeCell ref="I283:I285"/>
    <mergeCell ref="I286:I287"/>
    <mergeCell ref="I289:I291"/>
    <mergeCell ref="I292:I296"/>
    <mergeCell ref="I297:I300"/>
    <mergeCell ref="I301:I313"/>
    <mergeCell ref="I314:I319"/>
    <mergeCell ref="I320:I325"/>
    <mergeCell ref="I327:I329"/>
    <mergeCell ref="I332:I333"/>
    <mergeCell ref="I334:I335"/>
    <mergeCell ref="I336:I337"/>
    <mergeCell ref="I338:I344"/>
    <mergeCell ref="I346:I353"/>
    <mergeCell ref="I355:I358"/>
    <mergeCell ref="I359:I361"/>
    <mergeCell ref="I362:I363"/>
    <mergeCell ref="I364:I370"/>
    <mergeCell ref="I371:I372"/>
    <mergeCell ref="I373:I377"/>
    <mergeCell ref="I378:I386"/>
    <mergeCell ref="I388:I390"/>
    <mergeCell ref="I391:I393"/>
    <mergeCell ref="I394:I401"/>
    <mergeCell ref="I402:I403"/>
    <mergeCell ref="I406:I414"/>
    <mergeCell ref="I416:I419"/>
    <mergeCell ref="I420:I421"/>
    <mergeCell ref="I422:I425"/>
    <mergeCell ref="I427:I431"/>
    <mergeCell ref="I432:I435"/>
    <mergeCell ref="I436:I443"/>
    <mergeCell ref="I444:I445"/>
    <mergeCell ref="I447:I452"/>
    <mergeCell ref="I456:I457"/>
    <mergeCell ref="I461:I462"/>
    <mergeCell ref="I465:I467"/>
    <mergeCell ref="I468:I470"/>
    <mergeCell ref="I472:I473"/>
    <mergeCell ref="I474:I485"/>
    <mergeCell ref="I486:I487"/>
    <mergeCell ref="I490:I492"/>
    <mergeCell ref="I496:I500"/>
    <mergeCell ref="I501:I503"/>
    <mergeCell ref="I504:I505"/>
    <mergeCell ref="I508:I513"/>
    <mergeCell ref="I514:I518"/>
    <mergeCell ref="I520:I524"/>
    <mergeCell ref="I526:I528"/>
    <mergeCell ref="I529:I530"/>
    <mergeCell ref="I534:I538"/>
    <mergeCell ref="I539:I540"/>
    <mergeCell ref="I541:I544"/>
    <mergeCell ref="I546:I549"/>
    <mergeCell ref="I551:I559"/>
    <mergeCell ref="I560:I562"/>
    <mergeCell ref="I564:I569"/>
    <mergeCell ref="I572:I573"/>
    <mergeCell ref="I574:I575"/>
    <mergeCell ref="I578:I580"/>
    <mergeCell ref="I581:I588"/>
    <mergeCell ref="I592:I593"/>
    <mergeCell ref="I598:I599"/>
    <mergeCell ref="I602:I603"/>
    <mergeCell ref="I604:I606"/>
    <mergeCell ref="I609:I610"/>
    <mergeCell ref="I621:I622"/>
    <mergeCell ref="I639:I646"/>
    <mergeCell ref="I648:I654"/>
    <mergeCell ref="I655:I657"/>
    <mergeCell ref="I658:I659"/>
    <mergeCell ref="I660:I666"/>
    <mergeCell ref="I667:I668"/>
    <mergeCell ref="I669:I671"/>
    <mergeCell ref="I672:I675"/>
    <mergeCell ref="I676:I677"/>
    <mergeCell ref="I678:I687"/>
    <mergeCell ref="I688:I689"/>
    <mergeCell ref="I691:I693"/>
    <mergeCell ref="I694:I696"/>
    <mergeCell ref="I697:I700"/>
    <mergeCell ref="I701:I702"/>
    <mergeCell ref="I703:I704"/>
  </mergeCells>
  <conditionalFormatting sqref="L21:M21">
    <cfRule type="expression" dxfId="0" priority="14">
      <formula>L21=M21</formula>
    </cfRule>
  </conditionalFormatting>
  <conditionalFormatting sqref="L22:M22">
    <cfRule type="expression" dxfId="0" priority="13">
      <formula>L22=M22</formula>
    </cfRule>
  </conditionalFormatting>
  <conditionalFormatting sqref="L27:M27">
    <cfRule type="expression" dxfId="0" priority="12">
      <formula>L27=M27</formula>
    </cfRule>
  </conditionalFormatting>
  <conditionalFormatting sqref="L177:M177">
    <cfRule type="expression" dxfId="0" priority="57">
      <formula>L177=M177</formula>
    </cfRule>
  </conditionalFormatting>
  <conditionalFormatting sqref="L180:M180">
    <cfRule type="expression" dxfId="0" priority="55">
      <formula>L180=M180</formula>
    </cfRule>
  </conditionalFormatting>
  <conditionalFormatting sqref="L196:M196">
    <cfRule type="expression" dxfId="0" priority="54">
      <formula>L196=M196</formula>
    </cfRule>
  </conditionalFormatting>
  <conditionalFormatting sqref="L197:M197">
    <cfRule type="expression" dxfId="0" priority="53">
      <formula>L197=M197</formula>
    </cfRule>
  </conditionalFormatting>
  <conditionalFormatting sqref="L240:M240">
    <cfRule type="expression" dxfId="0" priority="52">
      <formula>L240=M240</formula>
    </cfRule>
  </conditionalFormatting>
  <conditionalFormatting sqref="L245:M245">
    <cfRule type="expression" dxfId="0" priority="51">
      <formula>L245=M245</formula>
    </cfRule>
  </conditionalFormatting>
  <conditionalFormatting sqref="L266:M266">
    <cfRule type="expression" dxfId="0" priority="49">
      <formula>L266=M266</formula>
    </cfRule>
  </conditionalFormatting>
  <conditionalFormatting sqref="L271:M271">
    <cfRule type="expression" dxfId="0" priority="48">
      <formula>L271=M271</formula>
    </cfRule>
  </conditionalFormatting>
  <conditionalFormatting sqref="L281:M281">
    <cfRule type="expression" dxfId="0" priority="47">
      <formula>L281=M281</formula>
    </cfRule>
  </conditionalFormatting>
  <conditionalFormatting sqref="L290:M290">
    <cfRule type="expression" dxfId="0" priority="46">
      <formula>L290=M290</formula>
    </cfRule>
  </conditionalFormatting>
  <conditionalFormatting sqref="L291:M291">
    <cfRule type="expression" dxfId="0" priority="45">
      <formula>L291=M291</formula>
    </cfRule>
  </conditionalFormatting>
  <conditionalFormatting sqref="L313:M313">
    <cfRule type="expression" dxfId="0" priority="42">
      <formula>L313=M313</formula>
    </cfRule>
  </conditionalFormatting>
  <conditionalFormatting sqref="L325:M325">
    <cfRule type="expression" dxfId="0" priority="41">
      <formula>L325=M325</formula>
    </cfRule>
  </conditionalFormatting>
  <conditionalFormatting sqref="L326:M326">
    <cfRule type="expression" dxfId="0" priority="40">
      <formula>L326=M326</formula>
    </cfRule>
  </conditionalFormatting>
  <conditionalFormatting sqref="L329:M329">
    <cfRule type="expression" dxfId="0" priority="39">
      <formula>L329=M329</formula>
    </cfRule>
  </conditionalFormatting>
  <conditionalFormatting sqref="L358:M358">
    <cfRule type="expression" dxfId="0" priority="38">
      <formula>L358=M358</formula>
    </cfRule>
  </conditionalFormatting>
  <conditionalFormatting sqref="L370:M370">
    <cfRule type="expression" dxfId="0" priority="4">
      <formula>L370=M370</formula>
    </cfRule>
  </conditionalFormatting>
  <conditionalFormatting sqref="L372:M372">
    <cfRule type="expression" dxfId="0" priority="3">
      <formula>L372=M372</formula>
    </cfRule>
  </conditionalFormatting>
  <conditionalFormatting sqref="L390:M390">
    <cfRule type="expression" dxfId="0" priority="2">
      <formula>L390=M390</formula>
    </cfRule>
  </conditionalFormatting>
  <conditionalFormatting sqref="L400:M400">
    <cfRule type="expression" dxfId="0" priority="35">
      <formula>L400=M400</formula>
    </cfRule>
  </conditionalFormatting>
  <conditionalFormatting sqref="L401:M401">
    <cfRule type="expression" dxfId="0" priority="34">
      <formula>L401=M401</formula>
    </cfRule>
  </conditionalFormatting>
  <conditionalFormatting sqref="L403:M403">
    <cfRule type="expression" dxfId="0" priority="33">
      <formula>L403=M403</formula>
    </cfRule>
  </conditionalFormatting>
  <conditionalFormatting sqref="L425:M425">
    <cfRule type="expression" dxfId="0" priority="32">
      <formula>L425=M425</formula>
    </cfRule>
  </conditionalFormatting>
  <conditionalFormatting sqref="L435:M435">
    <cfRule type="expression" dxfId="0" priority="31">
      <formula>L435=M435</formula>
    </cfRule>
  </conditionalFormatting>
  <conditionalFormatting sqref="L443:M443">
    <cfRule type="expression" dxfId="0" priority="30">
      <formula>L443=M443</formula>
    </cfRule>
  </conditionalFormatting>
  <conditionalFormatting sqref="L462:M462">
    <cfRule type="expression" dxfId="0" priority="29">
      <formula>L462=M462</formula>
    </cfRule>
  </conditionalFormatting>
  <conditionalFormatting sqref="L467:M467">
    <cfRule type="expression" dxfId="0" priority="28">
      <formula>L467=M467</formula>
    </cfRule>
  </conditionalFormatting>
  <conditionalFormatting sqref="L487:M487">
    <cfRule type="expression" dxfId="0" priority="27">
      <formula>L487=M487</formula>
    </cfRule>
  </conditionalFormatting>
  <conditionalFormatting sqref="L492:M492">
    <cfRule type="expression" dxfId="0" priority="26">
      <formula>L492=M492</formula>
    </cfRule>
  </conditionalFormatting>
  <conditionalFormatting sqref="L499:M499">
    <cfRule type="expression" dxfId="0" priority="25">
      <formula>L499=M499</formula>
    </cfRule>
  </conditionalFormatting>
  <conditionalFormatting sqref="L500:M500">
    <cfRule type="expression" dxfId="0" priority="24">
      <formula>L500=M500</formula>
    </cfRule>
  </conditionalFormatting>
  <conditionalFormatting sqref="L528:M528">
    <cfRule type="expression" dxfId="0" priority="23">
      <formula>L528=M528</formula>
    </cfRule>
  </conditionalFormatting>
  <conditionalFormatting sqref="L537:M537">
    <cfRule type="expression" dxfId="0" priority="22">
      <formula>L537=M537</formula>
    </cfRule>
  </conditionalFormatting>
  <conditionalFormatting sqref="L538:M538">
    <cfRule type="expression" dxfId="0" priority="21">
      <formula>L538=M538</formula>
    </cfRule>
  </conditionalFormatting>
  <conditionalFormatting sqref="L568:M568">
    <cfRule type="expression" dxfId="0" priority="19">
      <formula>L568=M568</formula>
    </cfRule>
  </conditionalFormatting>
  <conditionalFormatting sqref="L569:M569">
    <cfRule type="expression" dxfId="0" priority="18">
      <formula>L569=M569</formula>
    </cfRule>
  </conditionalFormatting>
  <conditionalFormatting sqref="L580:M580">
    <cfRule type="expression" dxfId="0" priority="17">
      <formula>L580=M580</formula>
    </cfRule>
  </conditionalFormatting>
  <conditionalFormatting sqref="L599:M599">
    <cfRule type="expression" dxfId="0" priority="16">
      <formula>L599=M599</formula>
    </cfRule>
  </conditionalFormatting>
  <conditionalFormatting sqref="L610:M610">
    <cfRule type="expression" dxfId="0" priority="15">
      <formula>L610=M610</formula>
    </cfRule>
  </conditionalFormatting>
  <conditionalFormatting sqref="L654:M654">
    <cfRule type="expression" dxfId="0" priority="10">
      <formula>L654=M654</formula>
    </cfRule>
  </conditionalFormatting>
  <conditionalFormatting sqref="L668:M668">
    <cfRule type="expression" dxfId="0" priority="1">
      <formula>L668=M668</formula>
    </cfRule>
  </conditionalFormatting>
  <conditionalFormatting sqref="L696:M696">
    <cfRule type="expression" dxfId="0" priority="9">
      <formula>L696=M696</formula>
    </cfRule>
  </conditionalFormatting>
  <conditionalFormatting sqref="L699:M699">
    <cfRule type="expression" dxfId="0" priority="8">
      <formula>L699=M699</formula>
    </cfRule>
  </conditionalFormatting>
  <conditionalFormatting sqref="L700:M700">
    <cfRule type="expression" dxfId="0" priority="7">
      <formula>L700=M700</formula>
    </cfRule>
  </conditionalFormatting>
  <conditionalFormatting sqref="L702:M702">
    <cfRule type="expression" dxfId="0" priority="6">
      <formula>L702=M702</formula>
    </cfRule>
  </conditionalFormatting>
  <conditionalFormatting sqref="L704:M704">
    <cfRule type="expression" dxfId="0" priority="5">
      <formula>L704=M704</formula>
    </cfRule>
  </conditionalFormatting>
  <conditionalFormatting sqref="L2:M20 L23:M26 L28:M82 L84:M176 L181:M195 L198:M239 L241:M244 L246:M265 L267:M270 L272:M280 L282:M289 L292:M310 L314:M324 L327:M328 L330:M357 L359:M369 L371:M371 L373:M389 L391:M399 L402:M402 L404:M424 L426:M434 L436:M442 L444:M461 L463:M466 L468:M486 L488:M491 L493:M498 L501:M527 L529:M536 L539:M567 L570:M579 L581:M598 L600:M609 L611:M631 L633:M653 L655:M667 L669:M695 L697:M698 L701:M701 L703:M703 L705:M1048576">
    <cfRule type="expression" dxfId="0" priority="58">
      <formula>L2=M2</formula>
    </cfRule>
  </conditionalFormatting>
  <conditionalFormatting sqref="L178:M179">
    <cfRule type="expression" dxfId="0" priority="56">
      <formula>L178=M178</formula>
    </cfRule>
  </conditionalFormatting>
  <conditionalFormatting sqref="L311:M312">
    <cfRule type="expression" dxfId="0" priority="43">
      <formula>L311=M311</formula>
    </cfRule>
  </conditionalFormatting>
  <printOptions horizontalCentered="1"/>
  <pageMargins left="0.751388888888889" right="0.751388888888889" top="0.275" bottom="0.708333333333333" header="0.5" footer="0.5"/>
  <pageSetup paperSize="9" scale="88" fitToHeight="0" orientation="landscape" horizontalDpi="600"/>
  <headerFooter>
    <oddFooter>&amp;C
第 &amp;P 页，共 &amp;N 页</oddFooter>
  </headerFooter>
  <rowBreaks count="38" manualBreakCount="38">
    <brk id="13" max="16383" man="1"/>
    <brk id="30" max="16383" man="1"/>
    <brk id="46" max="16383" man="1"/>
    <brk id="64" max="16383" man="1"/>
    <brk id="83" max="16383" man="1"/>
    <brk id="102" max="16383" man="1"/>
    <brk id="116" max="16383" man="1"/>
    <brk id="132" max="16383" man="1"/>
    <brk id="149" max="16383" man="1"/>
    <brk id="168" max="16383" man="1"/>
    <brk id="183" max="16383" man="1"/>
    <brk id="201" max="16383" man="1"/>
    <brk id="219" max="16383" man="1"/>
    <brk id="235" max="16383" man="1"/>
    <brk id="249" max="16383" man="1"/>
    <brk id="266" max="16383" man="1"/>
    <brk id="282" max="16383" man="1"/>
    <brk id="300" max="16383" man="1"/>
    <brk id="319" max="16383" man="1"/>
    <brk id="337" max="16383" man="1"/>
    <brk id="354" max="16383" man="1"/>
    <brk id="372" max="16383" man="1"/>
    <brk id="390" max="16383" man="1"/>
    <brk id="405" max="16383" man="1"/>
    <brk id="421" max="16383" man="1"/>
    <brk id="435" max="16383" man="1"/>
    <brk id="454" max="16383" man="1"/>
    <brk id="470" max="16383" man="1"/>
    <brk id="488" max="16383" man="1"/>
    <brk id="507" max="16383" man="1"/>
    <brk id="525" max="16383" man="1"/>
    <brk id="544" max="16383" man="1"/>
    <brk id="563" max="16383" man="1"/>
    <brk id="580" max="16383" man="1"/>
    <brk id="637" max="16383" man="1"/>
    <brk id="654" max="16383" man="1"/>
    <brk id="671" max="16383" man="1"/>
    <brk id="6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08"/>
  <sheetViews>
    <sheetView workbookViewId="0">
      <selection activeCell="C210" sqref="C210"/>
    </sheetView>
  </sheetViews>
  <sheetFormatPr defaultColWidth="8.61666666666667" defaultRowHeight="14.25" outlineLevelCol="3"/>
  <cols>
    <col min="2" max="2" width="22.0083333333333" customWidth="1"/>
    <col min="4" max="4" width="12.7833333333333"/>
  </cols>
  <sheetData>
    <row r="2" spans="1:4">
      <c r="A2" s="28" t="s">
        <v>1</v>
      </c>
      <c r="B2" s="28" t="s">
        <v>11</v>
      </c>
      <c r="C2" s="28" t="s">
        <v>1787</v>
      </c>
      <c r="D2" t="s">
        <v>1788</v>
      </c>
    </row>
    <row r="3" spans="1:4">
      <c r="A3" s="29">
        <v>1</v>
      </c>
      <c r="B3" t="s">
        <v>63</v>
      </c>
      <c r="C3" t="s">
        <v>1791</v>
      </c>
      <c r="D3" t="s">
        <v>1792</v>
      </c>
    </row>
    <row r="4" spans="1:4">
      <c r="A4" s="29">
        <v>2</v>
      </c>
      <c r="B4" t="s">
        <v>62</v>
      </c>
      <c r="C4" t="s">
        <v>1793</v>
      </c>
      <c r="D4">
        <v>13929903007</v>
      </c>
    </row>
    <row r="5" spans="1:4">
      <c r="A5" s="29">
        <v>3</v>
      </c>
      <c r="B5" t="s">
        <v>166</v>
      </c>
      <c r="C5" t="s">
        <v>1794</v>
      </c>
      <c r="D5">
        <v>13810409288</v>
      </c>
    </row>
    <row r="6" spans="1:4">
      <c r="A6" s="29">
        <v>4</v>
      </c>
      <c r="B6" t="s">
        <v>340</v>
      </c>
      <c r="C6" t="s">
        <v>1795</v>
      </c>
      <c r="D6" t="s">
        <v>1796</v>
      </c>
    </row>
    <row r="7" spans="1:4">
      <c r="A7" s="29">
        <v>5</v>
      </c>
      <c r="B7" t="s">
        <v>149</v>
      </c>
      <c r="C7" t="s">
        <v>1797</v>
      </c>
      <c r="D7">
        <v>18816993707</v>
      </c>
    </row>
    <row r="8" spans="1:4">
      <c r="A8" s="29">
        <v>6</v>
      </c>
      <c r="B8" t="s">
        <v>1564</v>
      </c>
      <c r="C8" s="29" t="s">
        <v>1798</v>
      </c>
      <c r="D8" s="29">
        <v>13924296109</v>
      </c>
    </row>
    <row r="9" spans="1:4">
      <c r="A9" s="29">
        <v>7</v>
      </c>
      <c r="B9" t="s">
        <v>187</v>
      </c>
      <c r="C9" t="s">
        <v>1799</v>
      </c>
      <c r="D9">
        <v>18578637876</v>
      </c>
    </row>
    <row r="10" spans="1:4">
      <c r="A10" s="29">
        <v>8</v>
      </c>
      <c r="B10" t="s">
        <v>90</v>
      </c>
      <c r="C10" t="s">
        <v>1800</v>
      </c>
      <c r="D10">
        <v>13710822262</v>
      </c>
    </row>
    <row r="11" spans="1:4">
      <c r="A11" s="29">
        <v>9</v>
      </c>
      <c r="B11" t="s">
        <v>231</v>
      </c>
      <c r="C11" t="s">
        <v>1801</v>
      </c>
      <c r="D11">
        <v>13660516936</v>
      </c>
    </row>
    <row r="12" spans="1:4">
      <c r="A12" s="29">
        <v>10</v>
      </c>
      <c r="B12" t="s">
        <v>60</v>
      </c>
      <c r="C12" t="s">
        <v>1802</v>
      </c>
      <c r="D12">
        <v>13950197942</v>
      </c>
    </row>
    <row r="13" spans="1:4">
      <c r="A13" s="29">
        <v>11</v>
      </c>
      <c r="B13" t="s">
        <v>51</v>
      </c>
      <c r="C13" t="s">
        <v>1803</v>
      </c>
      <c r="D13">
        <v>13720008445</v>
      </c>
    </row>
    <row r="14" spans="1:4">
      <c r="A14" s="29">
        <v>12</v>
      </c>
      <c r="B14" t="s">
        <v>957</v>
      </c>
      <c r="C14" t="s">
        <v>1804</v>
      </c>
      <c r="D14">
        <v>13925068246</v>
      </c>
    </row>
    <row r="15" spans="1:4">
      <c r="A15" s="29">
        <v>13</v>
      </c>
      <c r="B15" t="s">
        <v>625</v>
      </c>
      <c r="C15" t="s">
        <v>1805</v>
      </c>
      <c r="D15">
        <v>18515279486</v>
      </c>
    </row>
    <row r="16" spans="1:4">
      <c r="A16" s="29">
        <v>14</v>
      </c>
      <c r="B16" t="s">
        <v>97</v>
      </c>
      <c r="C16" t="s">
        <v>1806</v>
      </c>
      <c r="D16">
        <v>15260892229</v>
      </c>
    </row>
    <row r="17" spans="1:4">
      <c r="A17" s="29">
        <v>15</v>
      </c>
      <c r="B17" t="s">
        <v>134</v>
      </c>
      <c r="C17" t="s">
        <v>1807</v>
      </c>
      <c r="D17">
        <v>19925802096</v>
      </c>
    </row>
    <row r="18" spans="1:4">
      <c r="A18" s="29">
        <v>16</v>
      </c>
      <c r="B18" t="s">
        <v>162</v>
      </c>
      <c r="C18" t="s">
        <v>1808</v>
      </c>
      <c r="D18">
        <v>15820219023</v>
      </c>
    </row>
    <row r="19" spans="1:4">
      <c r="A19" s="29">
        <v>17</v>
      </c>
      <c r="B19" t="s">
        <v>569</v>
      </c>
      <c r="C19" t="s">
        <v>1809</v>
      </c>
      <c r="D19">
        <v>13520618597</v>
      </c>
    </row>
    <row r="20" spans="1:4">
      <c r="A20" s="29">
        <v>18</v>
      </c>
      <c r="B20" t="s">
        <v>269</v>
      </c>
      <c r="C20" t="s">
        <v>1810</v>
      </c>
      <c r="D20">
        <v>18750782081</v>
      </c>
    </row>
    <row r="21" spans="1:4">
      <c r="A21" s="29">
        <v>19</v>
      </c>
      <c r="B21" t="s">
        <v>526</v>
      </c>
      <c r="C21" t="s">
        <v>1811</v>
      </c>
      <c r="D21" t="s">
        <v>1812</v>
      </c>
    </row>
    <row r="22" spans="1:4">
      <c r="A22" s="29">
        <v>20</v>
      </c>
      <c r="B22" t="s">
        <v>758</v>
      </c>
      <c r="C22" t="s">
        <v>1813</v>
      </c>
      <c r="D22">
        <v>13001940919</v>
      </c>
    </row>
    <row r="23" spans="1:4">
      <c r="A23" s="29">
        <v>21</v>
      </c>
      <c r="B23" t="s">
        <v>253</v>
      </c>
      <c r="C23" t="s">
        <v>1814</v>
      </c>
      <c r="D23">
        <v>18061608988</v>
      </c>
    </row>
    <row r="24" spans="1:4">
      <c r="A24" s="29">
        <v>22</v>
      </c>
      <c r="B24" t="s">
        <v>592</v>
      </c>
      <c r="C24" t="s">
        <v>1815</v>
      </c>
      <c r="D24">
        <v>18611052061</v>
      </c>
    </row>
    <row r="25" spans="1:4">
      <c r="A25" s="29">
        <v>23</v>
      </c>
      <c r="B25" t="s">
        <v>171</v>
      </c>
      <c r="C25" t="s">
        <v>1816</v>
      </c>
      <c r="D25">
        <v>13691515992</v>
      </c>
    </row>
    <row r="26" spans="1:4">
      <c r="A26" s="29">
        <v>24</v>
      </c>
      <c r="B26" t="s">
        <v>81</v>
      </c>
      <c r="C26" t="s">
        <v>1817</v>
      </c>
      <c r="D26">
        <v>15800326973</v>
      </c>
    </row>
    <row r="27" spans="1:4">
      <c r="A27" s="29">
        <v>25</v>
      </c>
      <c r="B27" t="s">
        <v>228</v>
      </c>
      <c r="C27" t="s">
        <v>1818</v>
      </c>
      <c r="D27">
        <v>15757179321</v>
      </c>
    </row>
    <row r="28" spans="1:4">
      <c r="A28" s="29">
        <v>26</v>
      </c>
      <c r="B28" t="s">
        <v>335</v>
      </c>
      <c r="C28" t="s">
        <v>1819</v>
      </c>
      <c r="D28">
        <v>13802924083</v>
      </c>
    </row>
    <row r="29" spans="1:4">
      <c r="A29" s="29">
        <v>27</v>
      </c>
      <c r="B29" t="s">
        <v>247</v>
      </c>
      <c r="C29" t="s">
        <v>1820</v>
      </c>
      <c r="D29">
        <v>15301892125</v>
      </c>
    </row>
    <row r="30" spans="1:4">
      <c r="A30" s="29">
        <v>28</v>
      </c>
      <c r="B30" t="s">
        <v>78</v>
      </c>
      <c r="C30" t="s">
        <v>1821</v>
      </c>
      <c r="D30">
        <v>13621664591</v>
      </c>
    </row>
    <row r="31" spans="1:4">
      <c r="A31" s="29">
        <v>29</v>
      </c>
      <c r="B31" t="s">
        <v>230</v>
      </c>
      <c r="C31" t="s">
        <v>1822</v>
      </c>
      <c r="D31">
        <v>13321106885</v>
      </c>
    </row>
    <row r="32" spans="1:4">
      <c r="A32" s="29">
        <v>30</v>
      </c>
      <c r="B32" t="s">
        <v>559</v>
      </c>
      <c r="C32" t="s">
        <v>1823</v>
      </c>
      <c r="D32">
        <v>13608085319</v>
      </c>
    </row>
    <row r="33" spans="1:4">
      <c r="A33" s="29">
        <v>31</v>
      </c>
      <c r="B33" t="s">
        <v>233</v>
      </c>
      <c r="C33" t="s">
        <v>1824</v>
      </c>
      <c r="D33">
        <v>13581947296</v>
      </c>
    </row>
    <row r="34" spans="1:4">
      <c r="A34" s="29">
        <v>32</v>
      </c>
      <c r="B34" t="s">
        <v>218</v>
      </c>
      <c r="C34" t="s">
        <v>1825</v>
      </c>
      <c r="D34">
        <v>17821983769</v>
      </c>
    </row>
    <row r="35" spans="1:4">
      <c r="A35" s="29">
        <v>33</v>
      </c>
      <c r="B35" t="s">
        <v>221</v>
      </c>
      <c r="C35" t="s">
        <v>1826</v>
      </c>
      <c r="D35" t="s">
        <v>1827</v>
      </c>
    </row>
    <row r="36" spans="1:4">
      <c r="A36" s="29">
        <v>34</v>
      </c>
      <c r="B36" t="s">
        <v>764</v>
      </c>
      <c r="C36" t="s">
        <v>1828</v>
      </c>
      <c r="D36">
        <v>13420251416</v>
      </c>
    </row>
    <row r="37" spans="1:4">
      <c r="A37" s="29">
        <v>35</v>
      </c>
      <c r="B37" t="s">
        <v>659</v>
      </c>
      <c r="C37" t="s">
        <v>1829</v>
      </c>
      <c r="D37">
        <v>13810225838</v>
      </c>
    </row>
    <row r="38" spans="1:4">
      <c r="A38" s="29">
        <v>36</v>
      </c>
      <c r="B38" t="s">
        <v>238</v>
      </c>
      <c r="C38" t="s">
        <v>1830</v>
      </c>
      <c r="D38" t="s">
        <v>1831</v>
      </c>
    </row>
    <row r="39" spans="1:4">
      <c r="A39" s="29">
        <v>37</v>
      </c>
      <c r="B39" t="s">
        <v>82</v>
      </c>
      <c r="C39" t="s">
        <v>1832</v>
      </c>
      <c r="D39">
        <v>15901859056</v>
      </c>
    </row>
    <row r="40" spans="1:4">
      <c r="A40" s="29">
        <v>38</v>
      </c>
      <c r="B40" t="s">
        <v>656</v>
      </c>
      <c r="C40" t="s">
        <v>1833</v>
      </c>
      <c r="D40">
        <v>13560890121</v>
      </c>
    </row>
    <row r="41" spans="1:4">
      <c r="A41" s="29">
        <v>39</v>
      </c>
      <c r="B41" t="s">
        <v>131</v>
      </c>
      <c r="C41" t="s">
        <v>1834</v>
      </c>
      <c r="D41">
        <v>13751538948</v>
      </c>
    </row>
    <row r="42" spans="1:4">
      <c r="A42" s="29">
        <v>40</v>
      </c>
      <c r="B42" t="s">
        <v>600</v>
      </c>
      <c r="C42" t="s">
        <v>1835</v>
      </c>
      <c r="D42">
        <v>19927554002</v>
      </c>
    </row>
    <row r="43" spans="1:4">
      <c r="A43" s="29">
        <v>41</v>
      </c>
      <c r="B43" t="s">
        <v>735</v>
      </c>
      <c r="C43" t="s">
        <v>1836</v>
      </c>
      <c r="D43">
        <v>15850742869</v>
      </c>
    </row>
    <row r="44" spans="1:4">
      <c r="A44" s="29">
        <v>42</v>
      </c>
      <c r="B44" t="s">
        <v>179</v>
      </c>
      <c r="C44" t="s">
        <v>1791</v>
      </c>
      <c r="D44">
        <v>13696961452</v>
      </c>
    </row>
    <row r="45" spans="1:4">
      <c r="A45" s="29">
        <v>43</v>
      </c>
      <c r="B45" t="s">
        <v>71</v>
      </c>
      <c r="C45" t="s">
        <v>1837</v>
      </c>
      <c r="D45">
        <v>18930313413</v>
      </c>
    </row>
    <row r="46" spans="1:4">
      <c r="A46" s="29">
        <v>44</v>
      </c>
      <c r="B46" t="s">
        <v>268</v>
      </c>
      <c r="C46" t="s">
        <v>1838</v>
      </c>
      <c r="D46">
        <v>15918897473</v>
      </c>
    </row>
    <row r="47" spans="1:4">
      <c r="A47" s="29">
        <v>45</v>
      </c>
      <c r="B47" t="s">
        <v>912</v>
      </c>
      <c r="C47" t="s">
        <v>1839</v>
      </c>
      <c r="D47">
        <v>15026766129</v>
      </c>
    </row>
    <row r="48" spans="1:4">
      <c r="A48" s="29">
        <v>46</v>
      </c>
      <c r="B48" t="s">
        <v>562</v>
      </c>
      <c r="C48" t="s">
        <v>1840</v>
      </c>
      <c r="D48">
        <v>13824339527</v>
      </c>
    </row>
    <row r="49" spans="1:4">
      <c r="A49" s="29">
        <v>47</v>
      </c>
      <c r="B49" t="s">
        <v>1841</v>
      </c>
      <c r="C49" s="30" t="s">
        <v>1842</v>
      </c>
      <c r="D49" s="31">
        <v>13829727668</v>
      </c>
    </row>
    <row r="50" spans="1:4">
      <c r="A50" s="29">
        <v>48</v>
      </c>
      <c r="B50" t="s">
        <v>563</v>
      </c>
      <c r="C50" t="s">
        <v>1843</v>
      </c>
      <c r="D50">
        <v>13691426489</v>
      </c>
    </row>
    <row r="51" spans="1:4">
      <c r="A51" s="29">
        <v>49</v>
      </c>
      <c r="B51" t="s">
        <v>123</v>
      </c>
      <c r="C51" t="s">
        <v>1844</v>
      </c>
      <c r="D51">
        <v>15910392127</v>
      </c>
    </row>
    <row r="52" spans="1:4">
      <c r="A52" s="29">
        <v>50</v>
      </c>
      <c r="B52" t="s">
        <v>236</v>
      </c>
      <c r="C52" t="s">
        <v>1845</v>
      </c>
      <c r="D52">
        <v>13261798829</v>
      </c>
    </row>
    <row r="53" spans="1:4">
      <c r="A53" s="29">
        <v>51</v>
      </c>
      <c r="B53" t="s">
        <v>836</v>
      </c>
      <c r="C53" t="s">
        <v>1846</v>
      </c>
      <c r="D53">
        <v>13611228021</v>
      </c>
    </row>
    <row r="54" spans="1:4">
      <c r="A54" s="29">
        <v>52</v>
      </c>
      <c r="B54" t="s">
        <v>515</v>
      </c>
      <c r="C54" t="s">
        <v>1847</v>
      </c>
      <c r="D54">
        <v>18597709790</v>
      </c>
    </row>
    <row r="55" spans="1:4">
      <c r="A55" s="29">
        <v>53</v>
      </c>
      <c r="B55" t="s">
        <v>660</v>
      </c>
      <c r="C55" t="s">
        <v>1848</v>
      </c>
      <c r="D55">
        <v>18100239601</v>
      </c>
    </row>
    <row r="56" spans="1:4">
      <c r="A56" s="29">
        <v>54</v>
      </c>
      <c r="B56" t="s">
        <v>164</v>
      </c>
      <c r="C56" t="s">
        <v>1849</v>
      </c>
      <c r="D56">
        <v>18922405591</v>
      </c>
    </row>
    <row r="57" spans="1:4">
      <c r="A57" s="29">
        <v>55</v>
      </c>
      <c r="B57" t="s">
        <v>751</v>
      </c>
      <c r="C57" t="s">
        <v>1850</v>
      </c>
      <c r="D57">
        <v>15910409042</v>
      </c>
    </row>
    <row r="58" spans="1:4">
      <c r="A58" s="29">
        <v>56</v>
      </c>
      <c r="B58" t="s">
        <v>1346</v>
      </c>
      <c r="C58" t="s">
        <v>1851</v>
      </c>
      <c r="D58">
        <v>13535440056</v>
      </c>
    </row>
    <row r="59" spans="1:4">
      <c r="A59" s="29">
        <v>57</v>
      </c>
      <c r="B59" t="s">
        <v>265</v>
      </c>
      <c r="C59" t="s">
        <v>1852</v>
      </c>
      <c r="D59">
        <v>13606062786</v>
      </c>
    </row>
    <row r="60" spans="1:4">
      <c r="A60" s="29">
        <v>58</v>
      </c>
      <c r="B60" t="s">
        <v>974</v>
      </c>
      <c r="C60" t="s">
        <v>1853</v>
      </c>
      <c r="D60" t="s">
        <v>1854</v>
      </c>
    </row>
    <row r="61" spans="1:4">
      <c r="A61" s="29">
        <v>59</v>
      </c>
      <c r="B61" t="s">
        <v>516</v>
      </c>
      <c r="C61" t="s">
        <v>1855</v>
      </c>
      <c r="D61">
        <v>13400688308</v>
      </c>
    </row>
    <row r="62" spans="1:4">
      <c r="A62" s="29">
        <v>60</v>
      </c>
      <c r="B62" t="s">
        <v>971</v>
      </c>
      <c r="C62" t="s">
        <v>1856</v>
      </c>
      <c r="D62" t="s">
        <v>1857</v>
      </c>
    </row>
    <row r="63" spans="1:4">
      <c r="A63" s="29">
        <v>61</v>
      </c>
      <c r="B63" t="s">
        <v>902</v>
      </c>
      <c r="C63" t="s">
        <v>1858</v>
      </c>
      <c r="D63">
        <v>18016353812</v>
      </c>
    </row>
    <row r="64" spans="1:4">
      <c r="A64" s="29">
        <v>62</v>
      </c>
      <c r="B64" t="s">
        <v>1343</v>
      </c>
      <c r="C64" t="s">
        <v>1859</v>
      </c>
      <c r="D64">
        <v>13523407955</v>
      </c>
    </row>
    <row r="65" spans="1:4">
      <c r="A65" s="29">
        <v>63</v>
      </c>
      <c r="B65" t="s">
        <v>69</v>
      </c>
      <c r="C65" t="s">
        <v>1860</v>
      </c>
      <c r="D65">
        <v>13901630612</v>
      </c>
    </row>
    <row r="66" spans="1:4">
      <c r="A66" s="29">
        <v>64</v>
      </c>
      <c r="B66" t="s">
        <v>385</v>
      </c>
      <c r="C66" t="s">
        <v>1861</v>
      </c>
      <c r="D66">
        <v>13816959912</v>
      </c>
    </row>
    <row r="67" spans="1:4">
      <c r="A67" s="29">
        <v>65</v>
      </c>
      <c r="B67" t="s">
        <v>38</v>
      </c>
      <c r="C67" t="s">
        <v>1862</v>
      </c>
      <c r="D67" t="s">
        <v>1863</v>
      </c>
    </row>
    <row r="68" spans="1:4">
      <c r="A68" s="29">
        <v>66</v>
      </c>
      <c r="B68" t="s">
        <v>165</v>
      </c>
      <c r="C68" t="s">
        <v>1864</v>
      </c>
      <c r="D68">
        <v>18588262535</v>
      </c>
    </row>
    <row r="69" spans="1:4">
      <c r="A69" s="29">
        <v>67</v>
      </c>
      <c r="B69" t="s">
        <v>777</v>
      </c>
      <c r="C69" t="s">
        <v>1865</v>
      </c>
      <c r="D69" t="s">
        <v>1866</v>
      </c>
    </row>
    <row r="70" spans="1:4">
      <c r="A70" s="29">
        <v>68</v>
      </c>
      <c r="B70" t="s">
        <v>176</v>
      </c>
      <c r="C70" t="s">
        <v>1867</v>
      </c>
      <c r="D70">
        <v>15901310514</v>
      </c>
    </row>
    <row r="71" spans="1:4">
      <c r="A71" s="29">
        <v>69</v>
      </c>
      <c r="B71" t="s">
        <v>439</v>
      </c>
      <c r="C71" t="s">
        <v>1868</v>
      </c>
      <c r="D71">
        <v>13436543604</v>
      </c>
    </row>
    <row r="72" spans="1:4">
      <c r="A72" s="29">
        <v>70</v>
      </c>
      <c r="B72" t="s">
        <v>365</v>
      </c>
      <c r="C72" t="s">
        <v>1869</v>
      </c>
      <c r="D72">
        <v>15801575687</v>
      </c>
    </row>
    <row r="73" spans="1:4">
      <c r="A73" s="29">
        <v>71</v>
      </c>
      <c r="B73" t="s">
        <v>354</v>
      </c>
      <c r="C73" t="s">
        <v>1870</v>
      </c>
      <c r="D73">
        <v>18795878838</v>
      </c>
    </row>
    <row r="74" spans="1:4">
      <c r="A74" s="29">
        <v>72</v>
      </c>
      <c r="B74" t="s">
        <v>760</v>
      </c>
      <c r="C74" t="s">
        <v>1871</v>
      </c>
      <c r="D74">
        <v>13790509861</v>
      </c>
    </row>
    <row r="75" spans="1:4">
      <c r="A75" s="29">
        <v>73</v>
      </c>
      <c r="B75" t="s">
        <v>289</v>
      </c>
      <c r="C75" t="s">
        <v>1872</v>
      </c>
      <c r="D75">
        <v>13889931818</v>
      </c>
    </row>
    <row r="76" spans="1:4">
      <c r="A76" s="29">
        <v>74</v>
      </c>
      <c r="B76" t="s">
        <v>369</v>
      </c>
      <c r="C76" t="s">
        <v>1873</v>
      </c>
      <c r="D76">
        <v>13712898639</v>
      </c>
    </row>
    <row r="77" spans="1:4">
      <c r="A77" s="29">
        <v>75</v>
      </c>
      <c r="B77" t="s">
        <v>1262</v>
      </c>
      <c r="C77" t="s">
        <v>1874</v>
      </c>
      <c r="D77">
        <v>18508444439</v>
      </c>
    </row>
    <row r="78" spans="1:4">
      <c r="A78" s="29">
        <v>76</v>
      </c>
      <c r="B78" t="s">
        <v>443</v>
      </c>
      <c r="C78" t="s">
        <v>1875</v>
      </c>
      <c r="D78">
        <v>15913846000</v>
      </c>
    </row>
    <row r="79" spans="1:4">
      <c r="A79" s="29">
        <v>77</v>
      </c>
      <c r="B79" t="s">
        <v>509</v>
      </c>
      <c r="C79" t="s">
        <v>1876</v>
      </c>
      <c r="D79">
        <v>17520068332</v>
      </c>
    </row>
    <row r="80" spans="1:4">
      <c r="A80" s="29">
        <v>78</v>
      </c>
      <c r="B80" t="s">
        <v>106</v>
      </c>
      <c r="C80" t="s">
        <v>1877</v>
      </c>
      <c r="D80">
        <v>13128621708</v>
      </c>
    </row>
    <row r="81" spans="1:4">
      <c r="A81" s="29">
        <v>79</v>
      </c>
      <c r="B81" t="s">
        <v>275</v>
      </c>
      <c r="C81" t="s">
        <v>1878</v>
      </c>
      <c r="D81">
        <v>13232343965</v>
      </c>
    </row>
    <row r="82" spans="1:4">
      <c r="A82" s="29">
        <v>80</v>
      </c>
      <c r="B82" t="s">
        <v>1132</v>
      </c>
      <c r="C82" t="s">
        <v>1879</v>
      </c>
      <c r="D82">
        <v>18022301224</v>
      </c>
    </row>
    <row r="83" spans="1:4">
      <c r="A83" s="29">
        <v>81</v>
      </c>
      <c r="B83" t="s">
        <v>1080</v>
      </c>
      <c r="C83" t="s">
        <v>1880</v>
      </c>
      <c r="D83">
        <v>15957103345</v>
      </c>
    </row>
    <row r="84" spans="1:4">
      <c r="A84" s="29">
        <v>82</v>
      </c>
      <c r="B84" t="s">
        <v>598</v>
      </c>
      <c r="C84" t="s">
        <v>1881</v>
      </c>
      <c r="D84">
        <v>13388600680</v>
      </c>
    </row>
    <row r="85" spans="1:4">
      <c r="A85" s="29">
        <v>83</v>
      </c>
      <c r="B85" t="s">
        <v>904</v>
      </c>
      <c r="C85" t="s">
        <v>1882</v>
      </c>
      <c r="D85">
        <v>15395830299</v>
      </c>
    </row>
    <row r="86" spans="1:4">
      <c r="A86" s="29">
        <v>84</v>
      </c>
      <c r="B86" t="s">
        <v>115</v>
      </c>
      <c r="C86" t="s">
        <v>1883</v>
      </c>
      <c r="D86">
        <v>18665871515</v>
      </c>
    </row>
    <row r="87" spans="1:4">
      <c r="A87" s="29">
        <v>85</v>
      </c>
      <c r="B87" t="s">
        <v>180</v>
      </c>
      <c r="C87" t="e">
        <v>#N/A</v>
      </c>
      <c r="D87" t="e">
        <v>#N/A</v>
      </c>
    </row>
    <row r="88" spans="1:4">
      <c r="A88" s="29">
        <v>86</v>
      </c>
      <c r="B88" t="s">
        <v>80</v>
      </c>
      <c r="C88" t="s">
        <v>1884</v>
      </c>
      <c r="D88">
        <v>18911032867</v>
      </c>
    </row>
    <row r="89" spans="1:4">
      <c r="A89" s="29">
        <v>87</v>
      </c>
      <c r="B89" t="s">
        <v>982</v>
      </c>
      <c r="C89" t="s">
        <v>1885</v>
      </c>
      <c r="D89">
        <v>15573308772</v>
      </c>
    </row>
    <row r="90" spans="1:4">
      <c r="A90" s="29">
        <v>88</v>
      </c>
      <c r="B90" t="s">
        <v>77</v>
      </c>
      <c r="C90" t="s">
        <v>1886</v>
      </c>
      <c r="D90">
        <v>13918759992</v>
      </c>
    </row>
    <row r="91" spans="1:4">
      <c r="A91" s="29">
        <v>89</v>
      </c>
      <c r="B91" t="s">
        <v>95</v>
      </c>
      <c r="C91" s="32" t="s">
        <v>1887</v>
      </c>
      <c r="D91" s="32">
        <v>15336536655</v>
      </c>
    </row>
    <row r="92" spans="1:4">
      <c r="A92" s="29">
        <v>90</v>
      </c>
      <c r="B92" t="s">
        <v>1093</v>
      </c>
      <c r="C92" t="s">
        <v>1888</v>
      </c>
      <c r="D92">
        <v>13764636243</v>
      </c>
    </row>
    <row r="93" spans="1:4">
      <c r="A93" s="29">
        <v>91</v>
      </c>
      <c r="B93" t="s">
        <v>267</v>
      </c>
      <c r="C93" t="s">
        <v>1889</v>
      </c>
      <c r="D93">
        <v>15800323804</v>
      </c>
    </row>
    <row r="94" spans="1:4">
      <c r="A94" s="29">
        <v>92</v>
      </c>
      <c r="B94" t="s">
        <v>44</v>
      </c>
      <c r="C94" t="s">
        <v>1890</v>
      </c>
      <c r="D94" t="s">
        <v>1891</v>
      </c>
    </row>
    <row r="95" spans="1:4">
      <c r="A95" s="29">
        <v>93</v>
      </c>
      <c r="B95" t="s">
        <v>906</v>
      </c>
      <c r="C95" t="s">
        <v>1892</v>
      </c>
      <c r="D95">
        <v>13602603010</v>
      </c>
    </row>
    <row r="96" spans="1:4">
      <c r="A96" s="29">
        <v>94</v>
      </c>
      <c r="B96" t="s">
        <v>769</v>
      </c>
      <c r="C96" t="s">
        <v>1893</v>
      </c>
      <c r="D96" t="s">
        <v>1894</v>
      </c>
    </row>
    <row r="97" spans="1:4">
      <c r="A97" s="29">
        <v>95</v>
      </c>
      <c r="B97" t="s">
        <v>154</v>
      </c>
      <c r="C97" t="s">
        <v>1895</v>
      </c>
      <c r="D97">
        <v>13928177970</v>
      </c>
    </row>
    <row r="98" spans="1:4">
      <c r="A98" s="29">
        <v>96</v>
      </c>
      <c r="B98" t="s">
        <v>528</v>
      </c>
      <c r="C98" t="s">
        <v>1896</v>
      </c>
      <c r="D98">
        <v>13925319878</v>
      </c>
    </row>
    <row r="99" spans="1:4">
      <c r="A99" s="29">
        <v>97</v>
      </c>
      <c r="B99" t="s">
        <v>846</v>
      </c>
      <c r="C99" t="s">
        <v>1897</v>
      </c>
      <c r="D99">
        <v>18610617188</v>
      </c>
    </row>
    <row r="100" spans="1:4">
      <c r="A100" s="29">
        <v>98</v>
      </c>
      <c r="B100" t="s">
        <v>766</v>
      </c>
      <c r="C100" t="s">
        <v>1898</v>
      </c>
      <c r="D100">
        <v>18601073272</v>
      </c>
    </row>
    <row r="101" spans="1:4">
      <c r="A101" s="29">
        <v>99</v>
      </c>
      <c r="B101" t="s">
        <v>312</v>
      </c>
      <c r="C101" t="s">
        <v>1899</v>
      </c>
      <c r="D101">
        <v>13651201551</v>
      </c>
    </row>
    <row r="102" spans="1:4">
      <c r="A102" s="29">
        <v>100</v>
      </c>
      <c r="B102" t="s">
        <v>352</v>
      </c>
      <c r="C102" t="s">
        <v>1900</v>
      </c>
      <c r="D102">
        <v>13701226180</v>
      </c>
    </row>
    <row r="103" spans="1:4">
      <c r="A103" s="29">
        <v>101</v>
      </c>
      <c r="B103" t="s">
        <v>310</v>
      </c>
      <c r="C103" t="s">
        <v>1901</v>
      </c>
      <c r="D103">
        <v>18611901513</v>
      </c>
    </row>
    <row r="104" spans="1:4">
      <c r="A104" s="29">
        <v>102</v>
      </c>
      <c r="B104" t="s">
        <v>155</v>
      </c>
      <c r="C104" t="s">
        <v>1902</v>
      </c>
      <c r="D104">
        <v>13910189815</v>
      </c>
    </row>
    <row r="105" spans="1:4">
      <c r="A105" s="29">
        <v>103</v>
      </c>
      <c r="B105" t="s">
        <v>441</v>
      </c>
      <c r="C105" t="s">
        <v>1903</v>
      </c>
      <c r="D105">
        <v>13810035091</v>
      </c>
    </row>
    <row r="106" spans="1:4">
      <c r="A106" s="29">
        <v>104</v>
      </c>
      <c r="B106" t="s">
        <v>662</v>
      </c>
      <c r="C106" t="s">
        <v>1904</v>
      </c>
      <c r="D106">
        <v>13522799240</v>
      </c>
    </row>
    <row r="107" spans="1:4">
      <c r="A107" s="29">
        <v>105</v>
      </c>
      <c r="B107" t="s">
        <v>52</v>
      </c>
      <c r="C107" t="s">
        <v>1905</v>
      </c>
      <c r="D107">
        <v>13942623833</v>
      </c>
    </row>
    <row r="108" spans="1:4">
      <c r="A108" s="29">
        <v>106</v>
      </c>
      <c r="B108" t="s">
        <v>235</v>
      </c>
      <c r="C108" t="s">
        <v>1906</v>
      </c>
      <c r="D108">
        <v>13711809494</v>
      </c>
    </row>
    <row r="109" spans="1:4">
      <c r="A109" s="29">
        <v>107</v>
      </c>
      <c r="B109" t="s">
        <v>201</v>
      </c>
      <c r="C109" t="s">
        <v>1907</v>
      </c>
      <c r="D109">
        <v>18925917046</v>
      </c>
    </row>
    <row r="110" spans="1:4">
      <c r="A110" s="29">
        <v>108</v>
      </c>
      <c r="B110" t="s">
        <v>958</v>
      </c>
      <c r="C110" t="s">
        <v>1908</v>
      </c>
      <c r="D110">
        <v>13418341328</v>
      </c>
    </row>
    <row r="111" spans="1:4">
      <c r="A111" s="29">
        <v>109</v>
      </c>
      <c r="B111" t="s">
        <v>825</v>
      </c>
      <c r="C111" t="s">
        <v>1909</v>
      </c>
      <c r="D111">
        <v>15902037730</v>
      </c>
    </row>
    <row r="112" spans="1:4">
      <c r="A112" s="29">
        <v>110</v>
      </c>
      <c r="B112" t="s">
        <v>1075</v>
      </c>
      <c r="C112" t="s">
        <v>1910</v>
      </c>
      <c r="D112">
        <v>13602446758</v>
      </c>
    </row>
    <row r="113" spans="1:4">
      <c r="A113" s="29">
        <v>111</v>
      </c>
      <c r="B113" t="s">
        <v>348</v>
      </c>
      <c r="C113" t="s">
        <v>1911</v>
      </c>
      <c r="D113">
        <v>13556000626</v>
      </c>
    </row>
    <row r="114" spans="1:4">
      <c r="A114" s="29">
        <v>112</v>
      </c>
      <c r="B114" t="s">
        <v>512</v>
      </c>
      <c r="C114" t="s">
        <v>1912</v>
      </c>
      <c r="D114">
        <v>15011982937</v>
      </c>
    </row>
    <row r="115" spans="1:4">
      <c r="A115" s="29">
        <v>113</v>
      </c>
      <c r="B115" t="s">
        <v>400</v>
      </c>
      <c r="C115" s="32" t="s">
        <v>1913</v>
      </c>
      <c r="D115" s="32">
        <v>13570297968</v>
      </c>
    </row>
    <row r="116" spans="1:4">
      <c r="A116" s="29">
        <v>114</v>
      </c>
      <c r="B116" t="s">
        <v>705</v>
      </c>
      <c r="C116" t="s">
        <v>1914</v>
      </c>
      <c r="D116">
        <v>13560768915</v>
      </c>
    </row>
    <row r="117" spans="1:4">
      <c r="A117" s="29">
        <v>115</v>
      </c>
      <c r="B117" t="s">
        <v>42</v>
      </c>
      <c r="C117" t="s">
        <v>1915</v>
      </c>
      <c r="D117">
        <v>18666586033</v>
      </c>
    </row>
    <row r="118" spans="1:4">
      <c r="A118" s="29">
        <v>116</v>
      </c>
      <c r="B118" t="s">
        <v>75</v>
      </c>
      <c r="C118" t="s">
        <v>1916</v>
      </c>
      <c r="D118">
        <v>13814052261</v>
      </c>
    </row>
    <row r="119" spans="1:4">
      <c r="A119" s="29">
        <v>117</v>
      </c>
      <c r="B119" t="s">
        <v>847</v>
      </c>
      <c r="C119" t="s">
        <v>1917</v>
      </c>
      <c r="D119">
        <v>13810286745</v>
      </c>
    </row>
    <row r="120" spans="1:4">
      <c r="A120" s="29">
        <v>118</v>
      </c>
      <c r="B120" t="s">
        <v>715</v>
      </c>
      <c r="C120" t="s">
        <v>1918</v>
      </c>
      <c r="D120">
        <v>13063091990</v>
      </c>
    </row>
    <row r="121" spans="1:4">
      <c r="A121" s="29">
        <v>119</v>
      </c>
      <c r="B121" t="s">
        <v>643</v>
      </c>
      <c r="C121" t="s">
        <v>1919</v>
      </c>
      <c r="D121">
        <v>15606923523</v>
      </c>
    </row>
    <row r="122" spans="1:4">
      <c r="A122" s="29">
        <v>120</v>
      </c>
      <c r="B122" t="s">
        <v>1057</v>
      </c>
      <c r="C122" t="s">
        <v>1920</v>
      </c>
      <c r="D122">
        <v>13266398666</v>
      </c>
    </row>
    <row r="123" spans="1:4">
      <c r="A123" s="29">
        <v>121</v>
      </c>
      <c r="B123" t="s">
        <v>368</v>
      </c>
      <c r="C123" t="s">
        <v>1921</v>
      </c>
      <c r="D123">
        <v>13818953935</v>
      </c>
    </row>
    <row r="124" spans="1:4">
      <c r="A124" s="29">
        <v>122</v>
      </c>
      <c r="B124" t="s">
        <v>823</v>
      </c>
      <c r="C124" s="32" t="s">
        <v>1922</v>
      </c>
      <c r="D124" s="32">
        <v>13122095747</v>
      </c>
    </row>
    <row r="125" spans="1:4">
      <c r="A125" s="29">
        <v>123</v>
      </c>
      <c r="B125" t="s">
        <v>1449</v>
      </c>
      <c r="C125" t="s">
        <v>1923</v>
      </c>
      <c r="D125">
        <v>13480769276</v>
      </c>
    </row>
    <row r="126" spans="1:4">
      <c r="A126" s="29">
        <v>124</v>
      </c>
      <c r="B126" t="s">
        <v>535</v>
      </c>
      <c r="C126" t="s">
        <v>1924</v>
      </c>
      <c r="D126">
        <v>18565834158</v>
      </c>
    </row>
    <row r="127" spans="1:4">
      <c r="A127" s="29">
        <v>125</v>
      </c>
      <c r="B127" t="s">
        <v>428</v>
      </c>
      <c r="C127" t="s">
        <v>1925</v>
      </c>
      <c r="D127">
        <v>18929344566</v>
      </c>
    </row>
    <row r="128" spans="1:4">
      <c r="A128" s="29">
        <v>126</v>
      </c>
      <c r="B128" t="s">
        <v>806</v>
      </c>
      <c r="C128" t="s">
        <v>1926</v>
      </c>
      <c r="D128">
        <v>12994846132</v>
      </c>
    </row>
    <row r="129" spans="1:4">
      <c r="A129" s="29">
        <v>127</v>
      </c>
      <c r="B129" t="s">
        <v>367</v>
      </c>
      <c r="C129" t="s">
        <v>1900</v>
      </c>
      <c r="D129">
        <v>13701226180</v>
      </c>
    </row>
    <row r="130" spans="1:4">
      <c r="A130" s="29">
        <v>128</v>
      </c>
      <c r="B130" t="s">
        <v>755</v>
      </c>
      <c r="C130" t="s">
        <v>1927</v>
      </c>
      <c r="D130">
        <v>15810449616</v>
      </c>
    </row>
    <row r="131" spans="1:4">
      <c r="A131" s="29">
        <v>129</v>
      </c>
      <c r="B131" t="s">
        <v>346</v>
      </c>
      <c r="C131" t="s">
        <v>1928</v>
      </c>
      <c r="D131">
        <v>19313013533</v>
      </c>
    </row>
    <row r="132" spans="1:4">
      <c r="A132" s="29">
        <v>130</v>
      </c>
      <c r="B132" t="s">
        <v>444</v>
      </c>
      <c r="C132" t="s">
        <v>1929</v>
      </c>
      <c r="D132">
        <v>15911032158</v>
      </c>
    </row>
    <row r="133" spans="1:4">
      <c r="A133" s="29">
        <v>131</v>
      </c>
      <c r="B133" t="s">
        <v>837</v>
      </c>
      <c r="C133" t="s">
        <v>1930</v>
      </c>
      <c r="D133" t="s">
        <v>1931</v>
      </c>
    </row>
    <row r="134" spans="1:4">
      <c r="A134" s="29">
        <v>132</v>
      </c>
      <c r="B134" t="s">
        <v>678</v>
      </c>
      <c r="C134" t="s">
        <v>1932</v>
      </c>
      <c r="D134">
        <v>13911581701</v>
      </c>
    </row>
    <row r="135" spans="1:4">
      <c r="A135" s="29">
        <v>133</v>
      </c>
      <c r="B135" t="s">
        <v>880</v>
      </c>
      <c r="C135" t="s">
        <v>1933</v>
      </c>
      <c r="D135">
        <v>18500459908</v>
      </c>
    </row>
    <row r="136" spans="1:4">
      <c r="A136" s="29">
        <v>134</v>
      </c>
      <c r="B136" t="s">
        <v>124</v>
      </c>
      <c r="C136" t="s">
        <v>1934</v>
      </c>
      <c r="D136">
        <v>15810808525</v>
      </c>
    </row>
    <row r="137" spans="1:4">
      <c r="A137" s="29">
        <v>135</v>
      </c>
      <c r="B137" t="s">
        <v>669</v>
      </c>
      <c r="C137" t="s">
        <v>1935</v>
      </c>
      <c r="D137">
        <v>13539583114</v>
      </c>
    </row>
    <row r="138" spans="1:4">
      <c r="A138" s="29">
        <v>136</v>
      </c>
      <c r="B138" t="s">
        <v>1164</v>
      </c>
      <c r="C138" t="s">
        <v>1936</v>
      </c>
      <c r="D138">
        <v>13811224945</v>
      </c>
    </row>
    <row r="139" spans="1:4">
      <c r="A139" s="29">
        <v>137</v>
      </c>
      <c r="B139" t="s">
        <v>1652</v>
      </c>
      <c r="C139" s="33" t="s">
        <v>1937</v>
      </c>
      <c r="D139" s="33">
        <v>15344806655</v>
      </c>
    </row>
    <row r="140" spans="1:4">
      <c r="A140" s="29">
        <v>138</v>
      </c>
      <c r="B140" t="s">
        <v>434</v>
      </c>
      <c r="C140" t="s">
        <v>1938</v>
      </c>
      <c r="D140">
        <v>13426136733</v>
      </c>
    </row>
    <row r="141" spans="1:4">
      <c r="A141" s="29">
        <v>139</v>
      </c>
      <c r="B141" t="s">
        <v>173</v>
      </c>
      <c r="C141" t="s">
        <v>1939</v>
      </c>
      <c r="D141">
        <v>13911957980</v>
      </c>
    </row>
    <row r="142" spans="1:4">
      <c r="A142" s="29">
        <v>140</v>
      </c>
      <c r="B142" t="s">
        <v>1015</v>
      </c>
      <c r="C142" t="s">
        <v>1940</v>
      </c>
      <c r="D142">
        <v>18810501750</v>
      </c>
    </row>
    <row r="143" spans="1:4">
      <c r="A143" s="29">
        <v>141</v>
      </c>
      <c r="B143" t="s">
        <v>1029</v>
      </c>
      <c r="C143" t="s">
        <v>1941</v>
      </c>
      <c r="D143">
        <v>18210740356</v>
      </c>
    </row>
    <row r="144" spans="1:4">
      <c r="A144" s="29">
        <v>142</v>
      </c>
      <c r="B144" t="s">
        <v>1733</v>
      </c>
      <c r="C144" t="s">
        <v>1942</v>
      </c>
      <c r="D144">
        <v>13691224845</v>
      </c>
    </row>
    <row r="145" spans="1:4">
      <c r="A145" s="29">
        <v>143</v>
      </c>
      <c r="B145" t="s">
        <v>706</v>
      </c>
      <c r="C145" t="s">
        <v>1943</v>
      </c>
      <c r="D145" t="s">
        <v>1944</v>
      </c>
    </row>
    <row r="146" spans="1:4">
      <c r="A146" s="29">
        <v>144</v>
      </c>
      <c r="B146" t="s">
        <v>693</v>
      </c>
      <c r="C146" t="s">
        <v>1945</v>
      </c>
      <c r="D146">
        <v>15998568803</v>
      </c>
    </row>
    <row r="147" spans="1:4">
      <c r="A147" s="29">
        <v>145</v>
      </c>
      <c r="B147" t="s">
        <v>884</v>
      </c>
      <c r="C147" t="s">
        <v>1946</v>
      </c>
      <c r="D147">
        <v>13922925660</v>
      </c>
    </row>
    <row r="148" spans="1:4">
      <c r="A148" s="29">
        <v>146</v>
      </c>
      <c r="B148" t="s">
        <v>472</v>
      </c>
      <c r="C148" t="s">
        <v>1947</v>
      </c>
      <c r="D148">
        <v>13794531185</v>
      </c>
    </row>
    <row r="149" spans="1:4">
      <c r="A149" s="29">
        <v>147</v>
      </c>
      <c r="B149" t="s">
        <v>799</v>
      </c>
      <c r="C149" t="s">
        <v>1948</v>
      </c>
      <c r="D149">
        <v>18938163166</v>
      </c>
    </row>
    <row r="150" spans="1:4">
      <c r="A150" s="29">
        <v>148</v>
      </c>
      <c r="B150" t="s">
        <v>409</v>
      </c>
      <c r="C150" t="s">
        <v>1949</v>
      </c>
      <c r="D150">
        <v>13560369448</v>
      </c>
    </row>
    <row r="151" spans="1:4">
      <c r="A151" s="29">
        <v>149</v>
      </c>
      <c r="B151" t="s">
        <v>1336</v>
      </c>
      <c r="C151" t="s">
        <v>1950</v>
      </c>
      <c r="D151">
        <v>15120082457</v>
      </c>
    </row>
    <row r="152" spans="1:4">
      <c r="A152" s="29">
        <v>150</v>
      </c>
      <c r="B152" t="s">
        <v>329</v>
      </c>
      <c r="C152" t="s">
        <v>1951</v>
      </c>
      <c r="D152">
        <v>15980271131</v>
      </c>
    </row>
    <row r="153" spans="1:4">
      <c r="A153" s="29">
        <v>151</v>
      </c>
      <c r="B153" t="s">
        <v>1187</v>
      </c>
      <c r="C153" t="s">
        <v>1952</v>
      </c>
      <c r="D153">
        <v>18850729855</v>
      </c>
    </row>
    <row r="154" spans="1:4">
      <c r="A154" s="29">
        <v>152</v>
      </c>
      <c r="B154" t="s">
        <v>885</v>
      </c>
      <c r="C154" t="s">
        <v>1953</v>
      </c>
      <c r="D154">
        <v>13611488425</v>
      </c>
    </row>
    <row r="155" spans="1:4">
      <c r="A155" s="29">
        <v>153</v>
      </c>
      <c r="B155" t="s">
        <v>287</v>
      </c>
      <c r="C155" t="s">
        <v>1954</v>
      </c>
      <c r="D155">
        <v>15521082682</v>
      </c>
    </row>
    <row r="156" spans="1:4">
      <c r="A156" s="29">
        <v>154</v>
      </c>
      <c r="B156" t="s">
        <v>477</v>
      </c>
      <c r="C156" t="s">
        <v>1955</v>
      </c>
      <c r="D156">
        <v>13602791809</v>
      </c>
    </row>
    <row r="157" spans="1:4">
      <c r="A157" s="29">
        <v>155</v>
      </c>
      <c r="B157" t="s">
        <v>921</v>
      </c>
      <c r="C157" t="s">
        <v>1956</v>
      </c>
      <c r="D157">
        <v>15217702328</v>
      </c>
    </row>
    <row r="158" spans="1:4">
      <c r="A158" s="29">
        <v>156</v>
      </c>
      <c r="B158" t="s">
        <v>465</v>
      </c>
      <c r="C158" t="s">
        <v>1957</v>
      </c>
      <c r="D158">
        <v>18680558910</v>
      </c>
    </row>
    <row r="159" spans="1:4">
      <c r="A159" s="29">
        <v>157</v>
      </c>
      <c r="B159" t="s">
        <v>690</v>
      </c>
      <c r="C159" t="s">
        <v>1958</v>
      </c>
      <c r="D159">
        <v>13922219203</v>
      </c>
    </row>
    <row r="160" spans="1:4">
      <c r="A160" s="29">
        <v>158</v>
      </c>
      <c r="B160" t="s">
        <v>280</v>
      </c>
      <c r="C160" t="s">
        <v>1959</v>
      </c>
      <c r="D160">
        <v>13902285030</v>
      </c>
    </row>
    <row r="161" spans="1:4">
      <c r="A161" s="29">
        <v>159</v>
      </c>
      <c r="B161" t="s">
        <v>113</v>
      </c>
      <c r="C161" t="s">
        <v>1960</v>
      </c>
      <c r="D161">
        <v>18565156151</v>
      </c>
    </row>
    <row r="162" spans="1:4">
      <c r="A162" s="29">
        <v>160</v>
      </c>
      <c r="B162" t="s">
        <v>390</v>
      </c>
      <c r="C162" t="s">
        <v>1961</v>
      </c>
      <c r="D162">
        <v>13926097641</v>
      </c>
    </row>
    <row r="163" spans="1:4">
      <c r="A163" s="29">
        <v>161</v>
      </c>
      <c r="B163" t="s">
        <v>1079</v>
      </c>
      <c r="C163" t="s">
        <v>1962</v>
      </c>
      <c r="D163">
        <v>15898388881</v>
      </c>
    </row>
    <row r="164" spans="1:4">
      <c r="A164" s="29">
        <v>162</v>
      </c>
      <c r="B164" t="s">
        <v>392</v>
      </c>
      <c r="C164" t="s">
        <v>1963</v>
      </c>
      <c r="D164">
        <v>15901121640</v>
      </c>
    </row>
    <row r="165" spans="1:4">
      <c r="A165" s="29">
        <v>163</v>
      </c>
      <c r="B165" t="s">
        <v>584</v>
      </c>
      <c r="C165" t="s">
        <v>1964</v>
      </c>
      <c r="D165">
        <v>18676922150</v>
      </c>
    </row>
    <row r="166" spans="1:4">
      <c r="A166" s="29">
        <v>164</v>
      </c>
      <c r="B166" t="s">
        <v>1412</v>
      </c>
      <c r="C166" t="s">
        <v>1965</v>
      </c>
      <c r="D166">
        <v>57156009612</v>
      </c>
    </row>
    <row r="167" spans="1:4">
      <c r="A167" s="29">
        <v>165</v>
      </c>
      <c r="B167" t="s">
        <v>1050</v>
      </c>
      <c r="C167" t="s">
        <v>1966</v>
      </c>
      <c r="D167">
        <v>15010761167</v>
      </c>
    </row>
    <row r="168" spans="1:4">
      <c r="A168" s="29">
        <v>166</v>
      </c>
      <c r="B168" t="s">
        <v>1192</v>
      </c>
      <c r="C168" t="s">
        <v>1967</v>
      </c>
      <c r="D168">
        <v>13676188952</v>
      </c>
    </row>
    <row r="169" spans="1:4">
      <c r="A169" s="29">
        <v>167</v>
      </c>
      <c r="B169" t="s">
        <v>1410</v>
      </c>
      <c r="C169" t="s">
        <v>1968</v>
      </c>
      <c r="D169">
        <v>18094362129</v>
      </c>
    </row>
    <row r="170" spans="1:4">
      <c r="A170" s="29">
        <v>168</v>
      </c>
      <c r="B170" t="s">
        <v>359</v>
      </c>
      <c r="C170" t="s">
        <v>1969</v>
      </c>
      <c r="D170">
        <v>15986601347</v>
      </c>
    </row>
    <row r="171" spans="1:4">
      <c r="A171" s="29">
        <v>169</v>
      </c>
      <c r="B171" t="s">
        <v>1144</v>
      </c>
      <c r="C171" t="s">
        <v>1970</v>
      </c>
      <c r="D171">
        <v>13818775282</v>
      </c>
    </row>
    <row r="172" spans="1:4">
      <c r="A172" s="29">
        <v>170</v>
      </c>
      <c r="B172" t="s">
        <v>491</v>
      </c>
      <c r="C172" t="s">
        <v>1888</v>
      </c>
      <c r="D172">
        <v>18668596067</v>
      </c>
    </row>
    <row r="173" spans="1:4">
      <c r="A173" s="29">
        <v>171</v>
      </c>
      <c r="B173" t="s">
        <v>458</v>
      </c>
      <c r="C173" t="s">
        <v>1971</v>
      </c>
      <c r="D173">
        <v>13850007668</v>
      </c>
    </row>
    <row r="174" spans="1:4">
      <c r="A174" s="29">
        <v>172</v>
      </c>
      <c r="B174" t="s">
        <v>1318</v>
      </c>
      <c r="C174" t="s">
        <v>1972</v>
      </c>
      <c r="D174">
        <v>13606065147</v>
      </c>
    </row>
    <row r="175" spans="1:4">
      <c r="A175" s="29">
        <v>173</v>
      </c>
      <c r="B175" t="s">
        <v>1520</v>
      </c>
      <c r="C175" t="s">
        <v>1973</v>
      </c>
      <c r="D175">
        <v>15668383866</v>
      </c>
    </row>
    <row r="176" spans="1:4">
      <c r="A176" s="29">
        <v>174</v>
      </c>
      <c r="B176" t="s">
        <v>1115</v>
      </c>
      <c r="C176" t="s">
        <v>1974</v>
      </c>
      <c r="D176">
        <v>13609090490</v>
      </c>
    </row>
    <row r="177" spans="1:4">
      <c r="A177" s="29">
        <v>175</v>
      </c>
      <c r="B177" t="s">
        <v>350</v>
      </c>
      <c r="C177" t="s">
        <v>1975</v>
      </c>
      <c r="D177">
        <v>18621090292</v>
      </c>
    </row>
    <row r="178" spans="1:4">
      <c r="A178" s="29">
        <v>176</v>
      </c>
      <c r="B178" t="s">
        <v>728</v>
      </c>
      <c r="C178" t="s">
        <v>1976</v>
      </c>
      <c r="D178">
        <v>13061660908</v>
      </c>
    </row>
    <row r="179" spans="1:4">
      <c r="A179" s="29">
        <v>177</v>
      </c>
      <c r="B179" t="s">
        <v>1039</v>
      </c>
      <c r="C179" t="s">
        <v>1977</v>
      </c>
      <c r="D179">
        <v>13585562304</v>
      </c>
    </row>
    <row r="180" spans="1:4">
      <c r="A180" s="29">
        <v>178</v>
      </c>
      <c r="B180" t="s">
        <v>983</v>
      </c>
      <c r="C180" t="s">
        <v>1978</v>
      </c>
      <c r="D180">
        <v>13817809431</v>
      </c>
    </row>
    <row r="181" spans="1:4">
      <c r="A181" s="29">
        <v>179</v>
      </c>
      <c r="B181" t="s">
        <v>93</v>
      </c>
      <c r="C181" t="s">
        <v>1979</v>
      </c>
      <c r="D181">
        <v>13817102008</v>
      </c>
    </row>
    <row r="182" spans="1:4">
      <c r="A182" s="29">
        <v>180</v>
      </c>
      <c r="B182" t="s">
        <v>1178</v>
      </c>
      <c r="C182" t="s">
        <v>1980</v>
      </c>
      <c r="D182">
        <v>13564287745</v>
      </c>
    </row>
    <row r="183" spans="1:4">
      <c r="A183" s="29">
        <v>181</v>
      </c>
      <c r="B183" t="s">
        <v>83</v>
      </c>
      <c r="C183" t="s">
        <v>1981</v>
      </c>
      <c r="D183">
        <v>19117281295</v>
      </c>
    </row>
    <row r="184" spans="1:4">
      <c r="A184" s="29">
        <v>182</v>
      </c>
      <c r="B184" t="s">
        <v>26</v>
      </c>
      <c r="C184" t="s">
        <v>1982</v>
      </c>
      <c r="D184">
        <v>13926505566</v>
      </c>
    </row>
    <row r="185" spans="1:4">
      <c r="A185" s="29">
        <v>183</v>
      </c>
      <c r="B185" t="s">
        <v>1621</v>
      </c>
      <c r="C185" t="s">
        <v>1983</v>
      </c>
      <c r="D185">
        <v>13823672565</v>
      </c>
    </row>
    <row r="186" spans="1:4">
      <c r="A186" s="29">
        <v>184</v>
      </c>
      <c r="B186" t="s">
        <v>944</v>
      </c>
      <c r="C186" t="s">
        <v>1984</v>
      </c>
      <c r="D186">
        <v>13632860728</v>
      </c>
    </row>
    <row r="187" spans="1:4">
      <c r="A187" s="29">
        <v>185</v>
      </c>
      <c r="B187" t="s">
        <v>1003</v>
      </c>
      <c r="C187" t="s">
        <v>1985</v>
      </c>
      <c r="D187">
        <v>13631639165</v>
      </c>
    </row>
    <row r="188" spans="1:4">
      <c r="A188" s="29">
        <v>186</v>
      </c>
      <c r="B188" t="s">
        <v>887</v>
      </c>
      <c r="C188" t="s">
        <v>1986</v>
      </c>
      <c r="D188" t="s">
        <v>1987</v>
      </c>
    </row>
    <row r="189" spans="1:4">
      <c r="A189" s="29">
        <v>187</v>
      </c>
      <c r="B189" t="s">
        <v>577</v>
      </c>
      <c r="C189" t="s">
        <v>1988</v>
      </c>
      <c r="D189">
        <v>13724422690</v>
      </c>
    </row>
    <row r="190" spans="1:4">
      <c r="A190" s="29">
        <v>188</v>
      </c>
      <c r="B190" t="s">
        <v>762</v>
      </c>
      <c r="C190" t="s">
        <v>1989</v>
      </c>
      <c r="D190">
        <v>13480677806</v>
      </c>
    </row>
    <row r="191" spans="1:4">
      <c r="A191" s="29">
        <v>189</v>
      </c>
      <c r="B191" t="s">
        <v>242</v>
      </c>
      <c r="C191" t="s">
        <v>1990</v>
      </c>
      <c r="D191">
        <v>13691871127</v>
      </c>
    </row>
    <row r="192" spans="1:4">
      <c r="A192" s="29">
        <v>190</v>
      </c>
      <c r="B192" t="s">
        <v>882</v>
      </c>
      <c r="C192" t="s">
        <v>1991</v>
      </c>
      <c r="D192">
        <v>13725543493</v>
      </c>
    </row>
    <row r="193" spans="1:4">
      <c r="A193" s="29">
        <v>191</v>
      </c>
      <c r="B193" t="s">
        <v>707</v>
      </c>
      <c r="C193" t="s">
        <v>1992</v>
      </c>
      <c r="D193">
        <v>15013884986</v>
      </c>
    </row>
    <row r="194" spans="1:4">
      <c r="A194" s="29">
        <v>192</v>
      </c>
      <c r="B194" t="s">
        <v>839</v>
      </c>
      <c r="C194" t="s">
        <v>1993</v>
      </c>
      <c r="D194">
        <v>18813689346</v>
      </c>
    </row>
    <row r="195" spans="1:4">
      <c r="A195" s="29">
        <v>193</v>
      </c>
      <c r="B195" t="s">
        <v>1994</v>
      </c>
      <c r="C195" t="s">
        <v>1995</v>
      </c>
      <c r="D195">
        <v>15618399798</v>
      </c>
    </row>
    <row r="196" spans="1:4">
      <c r="A196" s="29">
        <v>194</v>
      </c>
      <c r="B196" t="s">
        <v>1996</v>
      </c>
      <c r="C196" t="s">
        <v>1997</v>
      </c>
      <c r="D196">
        <v>13686457177</v>
      </c>
    </row>
    <row r="197" spans="1:4">
      <c r="A197" s="29">
        <v>195</v>
      </c>
      <c r="B197" t="s">
        <v>1069</v>
      </c>
      <c r="C197" t="s">
        <v>1998</v>
      </c>
      <c r="D197">
        <v>13724698788</v>
      </c>
    </row>
    <row r="198" spans="1:4">
      <c r="A198" s="29">
        <v>196</v>
      </c>
      <c r="B198" t="s">
        <v>1186</v>
      </c>
      <c r="C198" t="s">
        <v>1999</v>
      </c>
      <c r="D198">
        <v>13780163046</v>
      </c>
    </row>
    <row r="199" spans="1:4">
      <c r="A199" s="29">
        <v>197</v>
      </c>
      <c r="B199" t="s">
        <v>812</v>
      </c>
      <c r="C199" t="s">
        <v>2000</v>
      </c>
      <c r="D199">
        <v>15858138464</v>
      </c>
    </row>
    <row r="200" spans="1:4">
      <c r="A200" s="29">
        <v>198</v>
      </c>
      <c r="B200" t="s">
        <v>1754</v>
      </c>
      <c r="C200" t="s">
        <v>2001</v>
      </c>
      <c r="D200">
        <v>13811868763</v>
      </c>
    </row>
    <row r="201" spans="1:4">
      <c r="A201" s="29">
        <v>199</v>
      </c>
      <c r="B201" t="s">
        <v>1086</v>
      </c>
      <c r="C201" t="s">
        <v>2002</v>
      </c>
      <c r="D201">
        <v>13720034280</v>
      </c>
    </row>
    <row r="202" spans="1:4">
      <c r="A202" s="29">
        <v>200</v>
      </c>
      <c r="B202" t="s">
        <v>634</v>
      </c>
      <c r="C202" t="s">
        <v>2003</v>
      </c>
      <c r="D202" t="s">
        <v>2004</v>
      </c>
    </row>
    <row r="203" spans="1:4">
      <c r="A203" s="29">
        <v>201</v>
      </c>
      <c r="B203" t="s">
        <v>900</v>
      </c>
      <c r="C203" t="s">
        <v>2005</v>
      </c>
      <c r="D203" t="s">
        <v>2006</v>
      </c>
    </row>
    <row r="204" spans="1:4">
      <c r="A204" s="29">
        <v>202</v>
      </c>
      <c r="B204" t="s">
        <v>140</v>
      </c>
      <c r="C204" t="s">
        <v>2007</v>
      </c>
      <c r="D204">
        <v>15338881717</v>
      </c>
    </row>
    <row r="205" spans="1:4">
      <c r="A205" s="29">
        <v>203</v>
      </c>
      <c r="B205" t="s">
        <v>2008</v>
      </c>
      <c r="C205" t="s">
        <v>2009</v>
      </c>
      <c r="D205">
        <v>15921636770</v>
      </c>
    </row>
    <row r="206" spans="1:4">
      <c r="A206" s="29">
        <v>204</v>
      </c>
      <c r="B206" t="s">
        <v>561</v>
      </c>
      <c r="C206" t="s">
        <v>2010</v>
      </c>
      <c r="D206">
        <v>13811064269</v>
      </c>
    </row>
    <row r="207" spans="1:4">
      <c r="A207" s="29">
        <v>205</v>
      </c>
      <c r="B207" t="s">
        <v>291</v>
      </c>
      <c r="C207" t="s">
        <v>2011</v>
      </c>
      <c r="D207">
        <v>18611146621</v>
      </c>
    </row>
    <row r="208" spans="1:4">
      <c r="A208" s="29">
        <v>206</v>
      </c>
      <c r="B208" t="s">
        <v>1197</v>
      </c>
      <c r="C208" t="s">
        <v>2012</v>
      </c>
      <c r="D208">
        <v>18716550348</v>
      </c>
    </row>
  </sheetData>
  <autoFilter ref="A2:D208">
    <extLst/>
  </autoFilter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8"/>
  <sheetViews>
    <sheetView tabSelected="1" view="pageBreakPreview" zoomScaleNormal="100" workbookViewId="0">
      <selection activeCell="C3" sqref="C3:C10"/>
    </sheetView>
  </sheetViews>
  <sheetFormatPr defaultColWidth="8.61666666666667" defaultRowHeight="14.25"/>
  <cols>
    <col min="1" max="1" width="4.86666666666667" style="1" customWidth="1"/>
    <col min="2" max="2" width="9.5" style="1" customWidth="1"/>
    <col min="3" max="3" width="28.8833333333333" style="1" customWidth="1"/>
    <col min="4" max="4" width="27.7916666666667" style="1" customWidth="1"/>
    <col min="5" max="5" width="9.425" style="1" customWidth="1"/>
    <col min="6" max="6" width="8.61666666666667" style="1"/>
    <col min="7" max="7" width="15.1333333333333" style="1" customWidth="1"/>
    <col min="8" max="8" width="14.2" style="1" customWidth="1"/>
    <col min="9" max="9" width="8.61666666666667" style="1"/>
    <col min="10" max="10" width="31.2666666666667" style="1" customWidth="1"/>
    <col min="11" max="11" width="15.2" style="2" customWidth="1"/>
    <col min="12" max="16384" width="8.61666666666667" style="1"/>
  </cols>
  <sheetData>
    <row r="1" ht="30" customHeight="1" spans="1:11">
      <c r="A1" s="3" t="s">
        <v>2013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11</v>
      </c>
      <c r="K2" s="6" t="s">
        <v>12</v>
      </c>
    </row>
    <row r="3" ht="35" customHeight="1" spans="1:11">
      <c r="A3" s="7">
        <v>1</v>
      </c>
      <c r="B3" s="8" t="s">
        <v>1680</v>
      </c>
      <c r="C3" s="8" t="s">
        <v>1681</v>
      </c>
      <c r="D3" s="8" t="s">
        <v>1682</v>
      </c>
      <c r="E3" s="8" t="s">
        <v>1683</v>
      </c>
      <c r="F3" s="8" t="s">
        <v>1684</v>
      </c>
      <c r="G3" s="8" t="s">
        <v>942</v>
      </c>
      <c r="H3" s="8" t="s">
        <v>1685</v>
      </c>
      <c r="I3" s="8" t="s">
        <v>37</v>
      </c>
      <c r="J3" s="7" t="s">
        <v>758</v>
      </c>
      <c r="K3" s="7" t="s">
        <v>470</v>
      </c>
    </row>
    <row r="4" ht="35" customHeight="1" spans="1:11">
      <c r="A4" s="7"/>
      <c r="B4" s="8"/>
      <c r="C4" s="8"/>
      <c r="D4" s="8"/>
      <c r="E4" s="8"/>
      <c r="F4" s="8"/>
      <c r="G4" s="8"/>
      <c r="H4" s="8"/>
      <c r="I4" s="8"/>
      <c r="J4" s="7" t="s">
        <v>559</v>
      </c>
      <c r="K4" s="7" t="s">
        <v>39</v>
      </c>
    </row>
    <row r="5" ht="35" customHeight="1" spans="1:11">
      <c r="A5" s="7"/>
      <c r="B5" s="8"/>
      <c r="C5" s="8"/>
      <c r="D5" s="8"/>
      <c r="E5" s="8"/>
      <c r="F5" s="8"/>
      <c r="G5" s="8"/>
      <c r="H5" s="8"/>
      <c r="I5" s="8"/>
      <c r="J5" s="7" t="s">
        <v>766</v>
      </c>
      <c r="K5" s="7" t="s">
        <v>72</v>
      </c>
    </row>
    <row r="6" ht="35" customHeight="1" spans="1:11">
      <c r="A6" s="7"/>
      <c r="B6" s="8"/>
      <c r="C6" s="8"/>
      <c r="D6" s="8"/>
      <c r="E6" s="8"/>
      <c r="F6" s="8"/>
      <c r="G6" s="8"/>
      <c r="H6" s="8"/>
      <c r="I6" s="8"/>
      <c r="J6" s="7" t="s">
        <v>592</v>
      </c>
      <c r="K6" s="7" t="s">
        <v>39</v>
      </c>
    </row>
    <row r="7" ht="35" customHeight="1" spans="1:11">
      <c r="A7" s="7"/>
      <c r="B7" s="8"/>
      <c r="C7" s="8"/>
      <c r="D7" s="8"/>
      <c r="E7" s="8"/>
      <c r="F7" s="8"/>
      <c r="G7" s="8"/>
      <c r="H7" s="8"/>
      <c r="I7" s="8"/>
      <c r="J7" s="7" t="s">
        <v>769</v>
      </c>
      <c r="K7" s="7" t="s">
        <v>39</v>
      </c>
    </row>
    <row r="8" ht="35" customHeight="1" spans="1:11">
      <c r="A8" s="7"/>
      <c r="B8" s="8"/>
      <c r="C8" s="8"/>
      <c r="D8" s="8"/>
      <c r="E8" s="8"/>
      <c r="F8" s="8"/>
      <c r="G8" s="8"/>
      <c r="H8" s="8"/>
      <c r="I8" s="8"/>
      <c r="J8" s="7" t="s">
        <v>880</v>
      </c>
      <c r="K8" s="7" t="s">
        <v>39</v>
      </c>
    </row>
    <row r="9" ht="35" customHeight="1" spans="1:11">
      <c r="A9" s="7"/>
      <c r="B9" s="8"/>
      <c r="C9" s="8"/>
      <c r="D9" s="8"/>
      <c r="E9" s="8"/>
      <c r="F9" s="8"/>
      <c r="G9" s="8"/>
      <c r="H9" s="8"/>
      <c r="I9" s="8"/>
      <c r="J9" s="7" t="s">
        <v>562</v>
      </c>
      <c r="K9" s="7" t="s">
        <v>72</v>
      </c>
    </row>
    <row r="10" ht="35" customHeight="1" spans="1:11">
      <c r="A10" s="7"/>
      <c r="B10" s="8"/>
      <c r="C10" s="8"/>
      <c r="D10" s="8"/>
      <c r="E10" s="8"/>
      <c r="F10" s="8"/>
      <c r="G10" s="8"/>
      <c r="H10" s="8"/>
      <c r="I10" s="8"/>
      <c r="J10" s="7" t="s">
        <v>806</v>
      </c>
      <c r="K10" s="7" t="s">
        <v>72</v>
      </c>
    </row>
    <row r="11" ht="35" customHeight="1" spans="1:11">
      <c r="A11" s="7">
        <v>2</v>
      </c>
      <c r="B11" s="8" t="s">
        <v>503</v>
      </c>
      <c r="C11" s="8" t="s">
        <v>504</v>
      </c>
      <c r="D11" s="8" t="s">
        <v>505</v>
      </c>
      <c r="E11" s="8" t="s">
        <v>506</v>
      </c>
      <c r="F11" s="8" t="s">
        <v>507</v>
      </c>
      <c r="G11" s="8" t="s">
        <v>191</v>
      </c>
      <c r="H11" s="8" t="s">
        <v>508</v>
      </c>
      <c r="I11" s="8" t="s">
        <v>37</v>
      </c>
      <c r="J11" s="7" t="s">
        <v>509</v>
      </c>
      <c r="K11" s="7" t="s">
        <v>72</v>
      </c>
    </row>
    <row r="12" ht="35" customHeight="1" spans="1:11">
      <c r="A12" s="7"/>
      <c r="B12" s="8"/>
      <c r="C12" s="8"/>
      <c r="D12" s="8"/>
      <c r="E12" s="8"/>
      <c r="F12" s="8"/>
      <c r="G12" s="8"/>
      <c r="H12" s="8"/>
      <c r="I12" s="8"/>
      <c r="J12" s="7" t="s">
        <v>512</v>
      </c>
      <c r="K12" s="7" t="s">
        <v>39</v>
      </c>
    </row>
    <row r="13" ht="35" customHeight="1" spans="1:11">
      <c r="A13" s="7"/>
      <c r="B13" s="8"/>
      <c r="C13" s="8"/>
      <c r="D13" s="8"/>
      <c r="E13" s="8"/>
      <c r="F13" s="8"/>
      <c r="G13" s="8"/>
      <c r="H13" s="8"/>
      <c r="I13" s="8"/>
      <c r="J13" s="7" t="s">
        <v>340</v>
      </c>
      <c r="K13" s="7" t="s">
        <v>39</v>
      </c>
    </row>
    <row r="14" ht="35" customHeight="1" spans="1:11">
      <c r="A14" s="7"/>
      <c r="B14" s="8"/>
      <c r="C14" s="8"/>
      <c r="D14" s="8"/>
      <c r="E14" s="8"/>
      <c r="F14" s="8"/>
      <c r="G14" s="8"/>
      <c r="H14" s="8"/>
      <c r="I14" s="8"/>
      <c r="J14" s="7" t="s">
        <v>515</v>
      </c>
      <c r="K14" s="7" t="s">
        <v>39</v>
      </c>
    </row>
    <row r="15" ht="35" customHeight="1" spans="1:11">
      <c r="A15" s="7"/>
      <c r="B15" s="8"/>
      <c r="C15" s="8"/>
      <c r="D15" s="8"/>
      <c r="E15" s="8"/>
      <c r="F15" s="8"/>
      <c r="G15" s="8"/>
      <c r="H15" s="8"/>
      <c r="I15" s="8"/>
      <c r="J15" s="7" t="s">
        <v>516</v>
      </c>
      <c r="K15" s="7" t="s">
        <v>517</v>
      </c>
    </row>
    <row r="16" ht="28.5" spans="1:11">
      <c r="A16" s="7">
        <v>3</v>
      </c>
      <c r="B16" s="8" t="s">
        <v>1330</v>
      </c>
      <c r="C16" s="8" t="s">
        <v>1331</v>
      </c>
      <c r="D16" s="8" t="s">
        <v>1332</v>
      </c>
      <c r="E16" s="8" t="s">
        <v>1333</v>
      </c>
      <c r="F16" s="8" t="s">
        <v>1334</v>
      </c>
      <c r="G16" s="8" t="s">
        <v>1235</v>
      </c>
      <c r="H16" s="8" t="s">
        <v>1335</v>
      </c>
      <c r="I16" s="8" t="s">
        <v>37</v>
      </c>
      <c r="J16" s="7" t="s">
        <v>1336</v>
      </c>
      <c r="K16" s="7" t="s">
        <v>39</v>
      </c>
    </row>
    <row r="17" ht="35" customHeight="1" spans="1:11">
      <c r="A17" s="7">
        <v>4</v>
      </c>
      <c r="B17" s="8" t="s">
        <v>1558</v>
      </c>
      <c r="C17" s="8" t="s">
        <v>1559</v>
      </c>
      <c r="D17" s="8" t="s">
        <v>1560</v>
      </c>
      <c r="E17" s="8" t="s">
        <v>1561</v>
      </c>
      <c r="F17" s="8" t="s">
        <v>1562</v>
      </c>
      <c r="G17" s="8" t="s">
        <v>206</v>
      </c>
      <c r="H17" s="8" t="s">
        <v>1563</v>
      </c>
      <c r="I17" s="8" t="s">
        <v>25</v>
      </c>
      <c r="J17" s="7" t="s">
        <v>1564</v>
      </c>
      <c r="K17" s="7" t="s">
        <v>27</v>
      </c>
    </row>
    <row r="18" ht="35" customHeight="1" spans="1:11">
      <c r="A18" s="7">
        <v>5</v>
      </c>
      <c r="B18" s="8" t="s">
        <v>1565</v>
      </c>
      <c r="C18" s="8" t="s">
        <v>1566</v>
      </c>
      <c r="D18" s="8" t="s">
        <v>1567</v>
      </c>
      <c r="E18" s="8" t="s">
        <v>1561</v>
      </c>
      <c r="F18" s="8" t="s">
        <v>1562</v>
      </c>
      <c r="G18" s="8" t="s">
        <v>206</v>
      </c>
      <c r="H18" s="8" t="s">
        <v>1563</v>
      </c>
      <c r="I18" s="8" t="s">
        <v>25</v>
      </c>
      <c r="J18" s="7" t="s">
        <v>1564</v>
      </c>
      <c r="K18" s="7" t="s">
        <v>27</v>
      </c>
    </row>
    <row r="19" ht="35" customHeight="1" spans="1:11">
      <c r="A19" s="7">
        <v>6</v>
      </c>
      <c r="B19" s="8" t="s">
        <v>937</v>
      </c>
      <c r="C19" s="8" t="s">
        <v>938</v>
      </c>
      <c r="D19" s="8" t="s">
        <v>939</v>
      </c>
      <c r="E19" s="8" t="s">
        <v>940</v>
      </c>
      <c r="F19" s="8" t="s">
        <v>941</v>
      </c>
      <c r="G19" s="8" t="s">
        <v>942</v>
      </c>
      <c r="H19" s="8" t="s">
        <v>943</v>
      </c>
      <c r="I19" s="8" t="s">
        <v>37</v>
      </c>
      <c r="J19" s="7" t="s">
        <v>944</v>
      </c>
      <c r="K19" s="7" t="s">
        <v>39</v>
      </c>
    </row>
    <row r="20" ht="35" customHeight="1" spans="1:11">
      <c r="A20" s="7">
        <v>7</v>
      </c>
      <c r="B20" s="8" t="s">
        <v>1337</v>
      </c>
      <c r="C20" s="8" t="s">
        <v>1338</v>
      </c>
      <c r="D20" s="8" t="s">
        <v>1339</v>
      </c>
      <c r="E20" s="8" t="s">
        <v>1340</v>
      </c>
      <c r="F20" s="8" t="s">
        <v>1341</v>
      </c>
      <c r="G20" s="8" t="s">
        <v>58</v>
      </c>
      <c r="H20" s="8" t="s">
        <v>1342</v>
      </c>
      <c r="I20" s="8" t="s">
        <v>37</v>
      </c>
      <c r="J20" s="7" t="s">
        <v>1343</v>
      </c>
      <c r="K20" s="7" t="s">
        <v>39</v>
      </c>
    </row>
    <row r="21" ht="35" customHeight="1" spans="1:11">
      <c r="A21" s="7"/>
      <c r="B21" s="8"/>
      <c r="C21" s="8"/>
      <c r="D21" s="8"/>
      <c r="E21" s="8"/>
      <c r="F21" s="8"/>
      <c r="G21" s="8"/>
      <c r="H21" s="8"/>
      <c r="I21" s="8"/>
      <c r="J21" s="7" t="s">
        <v>62</v>
      </c>
      <c r="K21" s="7" t="s">
        <v>72</v>
      </c>
    </row>
    <row r="22" ht="35" customHeight="1" spans="1:11">
      <c r="A22" s="7"/>
      <c r="B22" s="8"/>
      <c r="C22" s="8"/>
      <c r="D22" s="8"/>
      <c r="E22" s="8"/>
      <c r="F22" s="8"/>
      <c r="G22" s="8"/>
      <c r="H22" s="8"/>
      <c r="I22" s="8"/>
      <c r="J22" s="7" t="s">
        <v>1346</v>
      </c>
      <c r="K22" s="7" t="s">
        <v>39</v>
      </c>
    </row>
    <row r="23" ht="35" customHeight="1" spans="1:11">
      <c r="A23" s="7">
        <v>8</v>
      </c>
      <c r="B23" s="8" t="s">
        <v>1694</v>
      </c>
      <c r="C23" s="8" t="s">
        <v>1695</v>
      </c>
      <c r="D23" s="8" t="s">
        <v>1696</v>
      </c>
      <c r="E23" s="8" t="s">
        <v>1683</v>
      </c>
      <c r="F23" s="8" t="s">
        <v>1697</v>
      </c>
      <c r="G23" s="8" t="s">
        <v>1698</v>
      </c>
      <c r="H23" s="8" t="s">
        <v>1699</v>
      </c>
      <c r="I23" s="8" t="s">
        <v>37</v>
      </c>
      <c r="J23" s="7" t="s">
        <v>846</v>
      </c>
      <c r="K23" s="7" t="s">
        <v>39</v>
      </c>
    </row>
    <row r="24" ht="35" customHeight="1" spans="1:11">
      <c r="A24" s="7">
        <v>9</v>
      </c>
      <c r="B24" s="8" t="s">
        <v>518</v>
      </c>
      <c r="C24" s="8" t="s">
        <v>519</v>
      </c>
      <c r="D24" s="8" t="s">
        <v>520</v>
      </c>
      <c r="E24" s="8" t="s">
        <v>521</v>
      </c>
      <c r="F24" s="8" t="s">
        <v>522</v>
      </c>
      <c r="G24" s="8" t="s">
        <v>138</v>
      </c>
      <c r="H24" s="8" t="s">
        <v>523</v>
      </c>
      <c r="I24" s="8" t="s">
        <v>37</v>
      </c>
      <c r="J24" s="7" t="s">
        <v>228</v>
      </c>
      <c r="K24" s="7" t="s">
        <v>72</v>
      </c>
    </row>
    <row r="25" ht="35" customHeight="1" spans="1:11">
      <c r="A25" s="7"/>
      <c r="B25" s="8"/>
      <c r="C25" s="8"/>
      <c r="D25" s="8"/>
      <c r="E25" s="8"/>
      <c r="F25" s="8"/>
      <c r="G25" s="8"/>
      <c r="H25" s="8"/>
      <c r="I25" s="8"/>
      <c r="J25" s="7" t="s">
        <v>526</v>
      </c>
      <c r="K25" s="7" t="s">
        <v>39</v>
      </c>
    </row>
    <row r="26" ht="35" customHeight="1" spans="1:11">
      <c r="A26" s="7"/>
      <c r="B26" s="8"/>
      <c r="C26" s="8"/>
      <c r="D26" s="8"/>
      <c r="E26" s="8"/>
      <c r="F26" s="8"/>
      <c r="G26" s="8"/>
      <c r="H26" s="8"/>
      <c r="I26" s="8"/>
      <c r="J26" s="7" t="s">
        <v>528</v>
      </c>
      <c r="K26" s="7" t="s">
        <v>39</v>
      </c>
    </row>
    <row r="27" ht="35" customHeight="1" spans="1:11">
      <c r="A27" s="7">
        <v>10</v>
      </c>
      <c r="B27" s="8" t="s">
        <v>945</v>
      </c>
      <c r="C27" s="8" t="s">
        <v>946</v>
      </c>
      <c r="D27" s="8" t="s">
        <v>947</v>
      </c>
      <c r="E27" s="8" t="s">
        <v>948</v>
      </c>
      <c r="F27" s="8" t="s">
        <v>949</v>
      </c>
      <c r="G27" s="8" t="s">
        <v>67</v>
      </c>
      <c r="H27" s="8" t="s">
        <v>950</v>
      </c>
      <c r="I27" s="8" t="s">
        <v>37</v>
      </c>
      <c r="J27" s="7" t="s">
        <v>81</v>
      </c>
      <c r="K27" s="7" t="s">
        <v>39</v>
      </c>
    </row>
    <row r="28" ht="35" customHeight="1" spans="1:11">
      <c r="A28" s="7"/>
      <c r="B28" s="8"/>
      <c r="C28" s="8"/>
      <c r="D28" s="8"/>
      <c r="E28" s="8"/>
      <c r="F28" s="8"/>
      <c r="G28" s="8"/>
      <c r="H28" s="8"/>
      <c r="I28" s="8"/>
      <c r="J28" s="7" t="s">
        <v>777</v>
      </c>
      <c r="K28" s="7" t="s">
        <v>39</v>
      </c>
    </row>
    <row r="29" ht="42.75" spans="1:11">
      <c r="A29" s="7">
        <v>11</v>
      </c>
      <c r="B29" s="8" t="s">
        <v>529</v>
      </c>
      <c r="C29" s="8" t="s">
        <v>530</v>
      </c>
      <c r="D29" s="8" t="s">
        <v>531</v>
      </c>
      <c r="E29" s="8" t="s">
        <v>506</v>
      </c>
      <c r="F29" s="8" t="s">
        <v>532</v>
      </c>
      <c r="G29" s="8" t="s">
        <v>533</v>
      </c>
      <c r="H29" s="8" t="s">
        <v>534</v>
      </c>
      <c r="I29" s="8" t="s">
        <v>37</v>
      </c>
      <c r="J29" s="7" t="s">
        <v>535</v>
      </c>
      <c r="K29" s="7" t="s">
        <v>72</v>
      </c>
    </row>
    <row r="30" ht="35" customHeight="1" spans="1:11">
      <c r="A30" s="7">
        <v>12</v>
      </c>
      <c r="B30" s="8" t="s">
        <v>537</v>
      </c>
      <c r="C30" s="8" t="s">
        <v>538</v>
      </c>
      <c r="D30" s="8" t="s">
        <v>539</v>
      </c>
      <c r="E30" s="8" t="s">
        <v>540</v>
      </c>
      <c r="F30" s="8" t="s">
        <v>541</v>
      </c>
      <c r="G30" s="8" t="s">
        <v>88</v>
      </c>
      <c r="H30" s="8" t="s">
        <v>542</v>
      </c>
      <c r="I30" s="8" t="s">
        <v>37</v>
      </c>
      <c r="J30" s="7" t="s">
        <v>90</v>
      </c>
      <c r="K30" s="7" t="s">
        <v>72</v>
      </c>
    </row>
    <row r="31" ht="35" customHeight="1" spans="1:11">
      <c r="A31" s="7"/>
      <c r="B31" s="8"/>
      <c r="C31" s="8"/>
      <c r="D31" s="8"/>
      <c r="E31" s="8"/>
      <c r="F31" s="8"/>
      <c r="G31" s="8"/>
      <c r="H31" s="8"/>
      <c r="I31" s="8"/>
      <c r="J31" s="7" t="s">
        <v>175</v>
      </c>
      <c r="K31" s="7" t="s">
        <v>39</v>
      </c>
    </row>
    <row r="32" ht="35" customHeight="1" spans="1:11">
      <c r="A32" s="7"/>
      <c r="B32" s="8"/>
      <c r="C32" s="8"/>
      <c r="D32" s="8"/>
      <c r="E32" s="8"/>
      <c r="F32" s="8"/>
      <c r="G32" s="8"/>
      <c r="H32" s="8"/>
      <c r="I32" s="8"/>
      <c r="J32" s="7" t="s">
        <v>176</v>
      </c>
      <c r="K32" s="7" t="s">
        <v>39</v>
      </c>
    </row>
    <row r="33" ht="35" customHeight="1" spans="1:11">
      <c r="A33" s="7"/>
      <c r="B33" s="8"/>
      <c r="C33" s="8"/>
      <c r="D33" s="8"/>
      <c r="E33" s="8"/>
      <c r="F33" s="8"/>
      <c r="G33" s="8"/>
      <c r="H33" s="8"/>
      <c r="I33" s="8"/>
      <c r="J33" s="7" t="s">
        <v>179</v>
      </c>
      <c r="K33" s="7" t="s">
        <v>39</v>
      </c>
    </row>
    <row r="34" ht="35" customHeight="1" spans="1:11">
      <c r="A34" s="7"/>
      <c r="B34" s="8"/>
      <c r="C34" s="8"/>
      <c r="D34" s="8"/>
      <c r="E34" s="8"/>
      <c r="F34" s="8"/>
      <c r="G34" s="8"/>
      <c r="H34" s="8"/>
      <c r="I34" s="8"/>
      <c r="J34" s="7" t="s">
        <v>515</v>
      </c>
      <c r="K34" s="7" t="s">
        <v>39</v>
      </c>
    </row>
    <row r="35" ht="35" customHeight="1" spans="1:11">
      <c r="A35" s="7">
        <v>13</v>
      </c>
      <c r="B35" s="8" t="s">
        <v>548</v>
      </c>
      <c r="C35" s="8" t="s">
        <v>549</v>
      </c>
      <c r="D35" s="8" t="s">
        <v>550</v>
      </c>
      <c r="E35" s="8" t="s">
        <v>521</v>
      </c>
      <c r="F35" s="8" t="s">
        <v>551</v>
      </c>
      <c r="G35" s="8" t="s">
        <v>58</v>
      </c>
      <c r="H35" s="8" t="s">
        <v>552</v>
      </c>
      <c r="I35" s="8" t="s">
        <v>37</v>
      </c>
      <c r="J35" s="7" t="s">
        <v>60</v>
      </c>
      <c r="K35" s="7" t="s">
        <v>39</v>
      </c>
    </row>
    <row r="36" ht="35" customHeight="1" spans="1:11">
      <c r="A36" s="7">
        <v>14</v>
      </c>
      <c r="B36" s="8" t="s">
        <v>951</v>
      </c>
      <c r="C36" s="8" t="s">
        <v>952</v>
      </c>
      <c r="D36" s="8" t="s">
        <v>953</v>
      </c>
      <c r="E36" s="8" t="s">
        <v>954</v>
      </c>
      <c r="F36" s="8"/>
      <c r="G36" s="8" t="s">
        <v>955</v>
      </c>
      <c r="H36" s="8" t="s">
        <v>956</v>
      </c>
      <c r="I36" s="8" t="s">
        <v>37</v>
      </c>
      <c r="J36" s="7" t="s">
        <v>957</v>
      </c>
      <c r="K36" s="7" t="s">
        <v>39</v>
      </c>
    </row>
    <row r="37" ht="35" customHeight="1" spans="1:11">
      <c r="A37" s="7"/>
      <c r="B37" s="8"/>
      <c r="C37" s="8"/>
      <c r="D37" s="8"/>
      <c r="E37" s="8"/>
      <c r="F37" s="8"/>
      <c r="G37" s="8"/>
      <c r="H37" s="8"/>
      <c r="I37" s="8"/>
      <c r="J37" s="7" t="s">
        <v>958</v>
      </c>
      <c r="K37" s="7" t="s">
        <v>39</v>
      </c>
    </row>
    <row r="38" ht="35" customHeight="1" spans="1:11">
      <c r="A38" s="7">
        <v>15</v>
      </c>
      <c r="B38" s="8" t="s">
        <v>19</v>
      </c>
      <c r="C38" s="8" t="s">
        <v>20</v>
      </c>
      <c r="D38" s="8" t="s">
        <v>21</v>
      </c>
      <c r="E38" s="8" t="s">
        <v>22</v>
      </c>
      <c r="F38" s="8" t="s">
        <v>22</v>
      </c>
      <c r="G38" s="8" t="s">
        <v>23</v>
      </c>
      <c r="H38" s="8" t="s">
        <v>24</v>
      </c>
      <c r="I38" s="8" t="s">
        <v>25</v>
      </c>
      <c r="J38" s="7" t="s">
        <v>26</v>
      </c>
      <c r="K38" s="7" t="s">
        <v>27</v>
      </c>
    </row>
    <row r="39" ht="35" customHeight="1" spans="1:11">
      <c r="A39" s="7">
        <v>16</v>
      </c>
      <c r="B39" s="8" t="s">
        <v>960</v>
      </c>
      <c r="C39" s="8" t="s">
        <v>961</v>
      </c>
      <c r="D39" s="8" t="s">
        <v>962</v>
      </c>
      <c r="E39" s="8" t="s">
        <v>948</v>
      </c>
      <c r="F39" s="8"/>
      <c r="G39" s="8" t="s">
        <v>405</v>
      </c>
      <c r="H39" s="8" t="s">
        <v>963</v>
      </c>
      <c r="I39" s="8" t="s">
        <v>37</v>
      </c>
      <c r="J39" s="7" t="s">
        <v>69</v>
      </c>
      <c r="K39" s="7" t="s">
        <v>39</v>
      </c>
    </row>
    <row r="40" ht="35" customHeight="1" spans="1:11">
      <c r="A40" s="7"/>
      <c r="B40" s="8"/>
      <c r="C40" s="8"/>
      <c r="D40" s="8"/>
      <c r="E40" s="8"/>
      <c r="F40" s="8"/>
      <c r="G40" s="8"/>
      <c r="H40" s="8"/>
      <c r="I40" s="8"/>
      <c r="J40" s="7" t="s">
        <v>80</v>
      </c>
      <c r="K40" s="7" t="s">
        <v>39</v>
      </c>
    </row>
    <row r="41" ht="35" customHeight="1" spans="1:11">
      <c r="A41" s="7">
        <v>17</v>
      </c>
      <c r="B41" s="8" t="s">
        <v>1347</v>
      </c>
      <c r="C41" s="8" t="s">
        <v>1348</v>
      </c>
      <c r="D41" s="8" t="s">
        <v>1349</v>
      </c>
      <c r="E41" s="8" t="s">
        <v>1333</v>
      </c>
      <c r="F41" s="8" t="s">
        <v>1334</v>
      </c>
      <c r="G41" s="8" t="s">
        <v>895</v>
      </c>
      <c r="H41" s="8" t="s">
        <v>1350</v>
      </c>
      <c r="I41" s="8" t="s">
        <v>37</v>
      </c>
      <c r="J41" s="7" t="s">
        <v>902</v>
      </c>
      <c r="K41" s="7" t="s">
        <v>39</v>
      </c>
    </row>
    <row r="42" ht="35" customHeight="1" spans="1:11">
      <c r="A42" s="7"/>
      <c r="B42" s="8"/>
      <c r="C42" s="8"/>
      <c r="D42" s="8"/>
      <c r="E42" s="8"/>
      <c r="F42" s="8"/>
      <c r="G42" s="8"/>
      <c r="H42" s="8"/>
      <c r="I42" s="8"/>
      <c r="J42" s="7" t="s">
        <v>906</v>
      </c>
      <c r="K42" s="7" t="s">
        <v>39</v>
      </c>
    </row>
    <row r="43" ht="35" customHeight="1" spans="1:11">
      <c r="A43" s="7">
        <v>18</v>
      </c>
      <c r="B43" s="8" t="s">
        <v>1700</v>
      </c>
      <c r="C43" s="8" t="s">
        <v>1701</v>
      </c>
      <c r="D43" s="8" t="s">
        <v>1702</v>
      </c>
      <c r="E43" s="8" t="s">
        <v>1683</v>
      </c>
      <c r="F43" s="8" t="s">
        <v>1684</v>
      </c>
      <c r="G43" s="8" t="s">
        <v>1703</v>
      </c>
      <c r="H43" s="8" t="s">
        <v>1704</v>
      </c>
      <c r="I43" s="8" t="s">
        <v>37</v>
      </c>
      <c r="J43" s="7" t="s">
        <v>659</v>
      </c>
      <c r="K43" s="7" t="s">
        <v>72</v>
      </c>
    </row>
    <row r="44" ht="35" customHeight="1" spans="1:11">
      <c r="A44" s="7"/>
      <c r="B44" s="8"/>
      <c r="C44" s="8"/>
      <c r="D44" s="8"/>
      <c r="E44" s="8"/>
      <c r="F44" s="8"/>
      <c r="G44" s="8"/>
      <c r="H44" s="8"/>
      <c r="I44" s="8"/>
      <c r="J44" s="7" t="s">
        <v>735</v>
      </c>
      <c r="K44" s="7" t="s">
        <v>39</v>
      </c>
    </row>
    <row r="45" ht="35" customHeight="1" spans="1:11">
      <c r="A45" s="7"/>
      <c r="B45" s="8"/>
      <c r="C45" s="8"/>
      <c r="D45" s="8"/>
      <c r="E45" s="8"/>
      <c r="F45" s="8"/>
      <c r="G45" s="8"/>
      <c r="H45" s="8"/>
      <c r="I45" s="8"/>
      <c r="J45" s="7" t="s">
        <v>71</v>
      </c>
      <c r="K45" s="7" t="s">
        <v>72</v>
      </c>
    </row>
    <row r="46" ht="35" customHeight="1" spans="1:11">
      <c r="A46" s="7"/>
      <c r="B46" s="8"/>
      <c r="C46" s="8"/>
      <c r="D46" s="8"/>
      <c r="E46" s="8"/>
      <c r="F46" s="8"/>
      <c r="G46" s="8"/>
      <c r="H46" s="8"/>
      <c r="I46" s="8"/>
      <c r="J46" s="7" t="s">
        <v>340</v>
      </c>
      <c r="K46" s="7" t="s">
        <v>39</v>
      </c>
    </row>
    <row r="47" ht="35" customHeight="1" spans="1:11">
      <c r="A47" s="7"/>
      <c r="B47" s="8"/>
      <c r="C47" s="8"/>
      <c r="D47" s="8"/>
      <c r="E47" s="8"/>
      <c r="F47" s="8"/>
      <c r="G47" s="8"/>
      <c r="H47" s="8"/>
      <c r="I47" s="8"/>
      <c r="J47" s="7" t="s">
        <v>656</v>
      </c>
      <c r="K47" s="7" t="s">
        <v>39</v>
      </c>
    </row>
    <row r="48" ht="35" customHeight="1" spans="1:11">
      <c r="A48" s="7"/>
      <c r="B48" s="8"/>
      <c r="C48" s="8"/>
      <c r="D48" s="8"/>
      <c r="E48" s="8"/>
      <c r="F48" s="8"/>
      <c r="G48" s="8"/>
      <c r="H48" s="8"/>
      <c r="I48" s="8"/>
      <c r="J48" s="7" t="s">
        <v>660</v>
      </c>
      <c r="K48" s="7" t="s">
        <v>39</v>
      </c>
    </row>
    <row r="49" ht="35" customHeight="1" spans="1:11">
      <c r="A49" s="7"/>
      <c r="B49" s="8"/>
      <c r="C49" s="8"/>
      <c r="D49" s="8"/>
      <c r="E49" s="8"/>
      <c r="F49" s="8"/>
      <c r="G49" s="8"/>
      <c r="H49" s="8"/>
      <c r="I49" s="8"/>
      <c r="J49" s="7" t="s">
        <v>516</v>
      </c>
      <c r="K49" s="7" t="s">
        <v>39</v>
      </c>
    </row>
    <row r="50" ht="35" customHeight="1" spans="1:11">
      <c r="A50" s="7">
        <v>19</v>
      </c>
      <c r="B50" s="8" t="s">
        <v>1709</v>
      </c>
      <c r="C50" s="8" t="s">
        <v>1710</v>
      </c>
      <c r="D50" s="8" t="s">
        <v>1711</v>
      </c>
      <c r="E50" s="8" t="s">
        <v>1683</v>
      </c>
      <c r="F50" s="8" t="s">
        <v>1712</v>
      </c>
      <c r="G50" s="8" t="s">
        <v>58</v>
      </c>
      <c r="H50" s="8" t="s">
        <v>1704</v>
      </c>
      <c r="I50" s="8" t="s">
        <v>37</v>
      </c>
      <c r="J50" s="7" t="s">
        <v>62</v>
      </c>
      <c r="K50" s="7" t="s">
        <v>72</v>
      </c>
    </row>
    <row r="51" ht="35" customHeight="1" spans="1:11">
      <c r="A51" s="7"/>
      <c r="B51" s="8"/>
      <c r="C51" s="8"/>
      <c r="D51" s="8"/>
      <c r="E51" s="8"/>
      <c r="F51" s="8"/>
      <c r="G51" s="8"/>
      <c r="H51" s="8"/>
      <c r="I51" s="8"/>
      <c r="J51" s="7" t="s">
        <v>60</v>
      </c>
      <c r="K51" s="7" t="s">
        <v>39</v>
      </c>
    </row>
    <row r="52" ht="35" customHeight="1" spans="1:11">
      <c r="A52" s="7"/>
      <c r="B52" s="8"/>
      <c r="C52" s="8"/>
      <c r="D52" s="8"/>
      <c r="E52" s="8"/>
      <c r="F52" s="8"/>
      <c r="G52" s="8"/>
      <c r="H52" s="8"/>
      <c r="I52" s="8"/>
      <c r="J52" s="7" t="s">
        <v>63</v>
      </c>
      <c r="K52" s="7" t="s">
        <v>39</v>
      </c>
    </row>
    <row r="53" ht="35" customHeight="1" spans="1:11">
      <c r="A53" s="7">
        <v>20</v>
      </c>
      <c r="B53" s="8" t="s">
        <v>1714</v>
      </c>
      <c r="C53" s="8" t="s">
        <v>1715</v>
      </c>
      <c r="D53" s="8" t="s">
        <v>1716</v>
      </c>
      <c r="E53" s="8" t="s">
        <v>1683</v>
      </c>
      <c r="F53" s="8" t="s">
        <v>1712</v>
      </c>
      <c r="G53" s="8" t="s">
        <v>58</v>
      </c>
      <c r="H53" s="8" t="s">
        <v>1704</v>
      </c>
      <c r="I53" s="8" t="s">
        <v>37</v>
      </c>
      <c r="J53" s="7" t="s">
        <v>97</v>
      </c>
      <c r="K53" s="7" t="s">
        <v>39</v>
      </c>
    </row>
    <row r="54" ht="35" customHeight="1" spans="1:11">
      <c r="A54" s="7"/>
      <c r="B54" s="8"/>
      <c r="C54" s="8"/>
      <c r="D54" s="8"/>
      <c r="E54" s="8"/>
      <c r="F54" s="8"/>
      <c r="G54" s="8"/>
      <c r="H54" s="8"/>
      <c r="I54" s="8"/>
      <c r="J54" s="7" t="s">
        <v>982</v>
      </c>
      <c r="K54" s="7" t="s">
        <v>72</v>
      </c>
    </row>
    <row r="55" ht="35" customHeight="1" spans="1:11">
      <c r="A55" s="7">
        <v>21</v>
      </c>
      <c r="B55" s="8" t="s">
        <v>553</v>
      </c>
      <c r="C55" s="8" t="s">
        <v>554</v>
      </c>
      <c r="D55" s="8" t="s">
        <v>555</v>
      </c>
      <c r="E55" s="8" t="s">
        <v>556</v>
      </c>
      <c r="F55" s="8" t="s">
        <v>557</v>
      </c>
      <c r="G55" s="8" t="s">
        <v>23</v>
      </c>
      <c r="H55" s="8" t="s">
        <v>558</v>
      </c>
      <c r="I55" s="8" t="s">
        <v>37</v>
      </c>
      <c r="J55" s="7" t="s">
        <v>559</v>
      </c>
      <c r="K55" s="7" t="s">
        <v>39</v>
      </c>
    </row>
    <row r="56" ht="35" customHeight="1" spans="1:11">
      <c r="A56" s="7"/>
      <c r="B56" s="8"/>
      <c r="C56" s="8"/>
      <c r="D56" s="8"/>
      <c r="E56" s="8"/>
      <c r="F56" s="8"/>
      <c r="G56" s="8"/>
      <c r="H56" s="8"/>
      <c r="I56" s="8"/>
      <c r="J56" s="7" t="s">
        <v>561</v>
      </c>
      <c r="K56" s="7" t="s">
        <v>39</v>
      </c>
    </row>
    <row r="57" ht="35" customHeight="1" spans="1:11">
      <c r="A57" s="7"/>
      <c r="B57" s="8"/>
      <c r="C57" s="8"/>
      <c r="D57" s="8"/>
      <c r="E57" s="8"/>
      <c r="F57" s="8"/>
      <c r="G57" s="8"/>
      <c r="H57" s="8"/>
      <c r="I57" s="8"/>
      <c r="J57" s="7" t="s">
        <v>563</v>
      </c>
      <c r="K57" s="7" t="s">
        <v>39</v>
      </c>
    </row>
    <row r="58" ht="35" customHeight="1" spans="1:11">
      <c r="A58" s="7">
        <v>22</v>
      </c>
      <c r="B58" s="8" t="s">
        <v>1181</v>
      </c>
      <c r="C58" s="8" t="s">
        <v>1182</v>
      </c>
      <c r="D58" s="8" t="s">
        <v>1183</v>
      </c>
      <c r="E58" s="8" t="s">
        <v>1184</v>
      </c>
      <c r="F58" s="8"/>
      <c r="G58" s="8" t="s">
        <v>191</v>
      </c>
      <c r="H58" s="8" t="s">
        <v>1185</v>
      </c>
      <c r="I58" s="8" t="s">
        <v>37</v>
      </c>
      <c r="J58" s="7" t="s">
        <v>1186</v>
      </c>
      <c r="K58" s="7" t="s">
        <v>39</v>
      </c>
    </row>
    <row r="59" ht="35" customHeight="1" spans="1:11">
      <c r="A59" s="7"/>
      <c r="B59" s="8"/>
      <c r="C59" s="8"/>
      <c r="D59" s="8"/>
      <c r="E59" s="8"/>
      <c r="F59" s="8"/>
      <c r="G59" s="8"/>
      <c r="H59" s="8"/>
      <c r="I59" s="8"/>
      <c r="J59" s="7" t="s">
        <v>1187</v>
      </c>
      <c r="K59" s="7" t="s">
        <v>39</v>
      </c>
    </row>
    <row r="60" ht="35" customHeight="1" spans="1:11">
      <c r="A60" s="7">
        <v>23</v>
      </c>
      <c r="B60" s="8" t="s">
        <v>564</v>
      </c>
      <c r="C60" s="8" t="s">
        <v>565</v>
      </c>
      <c r="D60" s="8" t="s">
        <v>566</v>
      </c>
      <c r="E60" s="8" t="s">
        <v>540</v>
      </c>
      <c r="F60" s="8" t="s">
        <v>541</v>
      </c>
      <c r="G60" s="8" t="s">
        <v>58</v>
      </c>
      <c r="H60" s="8" t="s">
        <v>567</v>
      </c>
      <c r="I60" s="8" t="s">
        <v>37</v>
      </c>
      <c r="J60" s="7" t="s">
        <v>340</v>
      </c>
      <c r="K60" s="7" t="s">
        <v>39</v>
      </c>
    </row>
    <row r="61" ht="35" customHeight="1" spans="1:11">
      <c r="A61" s="7"/>
      <c r="B61" s="8"/>
      <c r="C61" s="8"/>
      <c r="D61" s="8"/>
      <c r="E61" s="8"/>
      <c r="F61" s="8"/>
      <c r="G61" s="8"/>
      <c r="H61" s="8"/>
      <c r="I61" s="8"/>
      <c r="J61" s="7" t="s">
        <v>569</v>
      </c>
      <c r="K61" s="7" t="s">
        <v>72</v>
      </c>
    </row>
    <row r="62" ht="35" customHeight="1" spans="1:11">
      <c r="A62" s="7">
        <v>24</v>
      </c>
      <c r="B62" s="8" t="s">
        <v>572</v>
      </c>
      <c r="C62" s="8" t="s">
        <v>573</v>
      </c>
      <c r="D62" s="8" t="s">
        <v>574</v>
      </c>
      <c r="E62" s="8" t="s">
        <v>506</v>
      </c>
      <c r="F62" s="8" t="s">
        <v>575</v>
      </c>
      <c r="G62" s="8" t="s">
        <v>111</v>
      </c>
      <c r="H62" s="8" t="s">
        <v>576</v>
      </c>
      <c r="I62" s="8" t="s">
        <v>37</v>
      </c>
      <c r="J62" s="7" t="s">
        <v>577</v>
      </c>
      <c r="K62" s="7" t="s">
        <v>72</v>
      </c>
    </row>
    <row r="63" ht="35" customHeight="1" spans="1:11">
      <c r="A63" s="7">
        <v>25</v>
      </c>
      <c r="B63" s="8" t="s">
        <v>30</v>
      </c>
      <c r="C63" s="8" t="s">
        <v>31</v>
      </c>
      <c r="D63" s="8" t="s">
        <v>32</v>
      </c>
      <c r="E63" s="8" t="s">
        <v>33</v>
      </c>
      <c r="F63" s="8" t="s">
        <v>34</v>
      </c>
      <c r="G63" s="8" t="s">
        <v>35</v>
      </c>
      <c r="H63" s="8" t="s">
        <v>36</v>
      </c>
      <c r="I63" s="8" t="s">
        <v>37</v>
      </c>
      <c r="J63" s="7" t="s">
        <v>38</v>
      </c>
      <c r="K63" s="7" t="s">
        <v>39</v>
      </c>
    </row>
    <row r="64" ht="35" customHeight="1" spans="1:11">
      <c r="A64" s="7"/>
      <c r="B64" s="8"/>
      <c r="C64" s="8"/>
      <c r="D64" s="8"/>
      <c r="E64" s="8"/>
      <c r="F64" s="8"/>
      <c r="G64" s="8"/>
      <c r="H64" s="8"/>
      <c r="I64" s="8"/>
      <c r="J64" s="7" t="s">
        <v>42</v>
      </c>
      <c r="K64" s="7" t="s">
        <v>39</v>
      </c>
    </row>
    <row r="65" ht="35" customHeight="1" spans="1:11">
      <c r="A65" s="7"/>
      <c r="B65" s="8"/>
      <c r="C65" s="8"/>
      <c r="D65" s="8"/>
      <c r="E65" s="8"/>
      <c r="F65" s="8"/>
      <c r="G65" s="8"/>
      <c r="H65" s="8"/>
      <c r="I65" s="8"/>
      <c r="J65" s="7" t="s">
        <v>44</v>
      </c>
      <c r="K65" s="7" t="s">
        <v>39</v>
      </c>
    </row>
    <row r="66" ht="28.5" spans="1:11">
      <c r="A66" s="7">
        <v>26</v>
      </c>
      <c r="B66" s="8" t="s">
        <v>1568</v>
      </c>
      <c r="C66" s="8" t="s">
        <v>1569</v>
      </c>
      <c r="D66" s="8" t="s">
        <v>1570</v>
      </c>
      <c r="E66" s="8" t="s">
        <v>1561</v>
      </c>
      <c r="F66" s="8" t="s">
        <v>1562</v>
      </c>
      <c r="G66" s="8" t="s">
        <v>1571</v>
      </c>
      <c r="H66" s="8" t="s">
        <v>1572</v>
      </c>
      <c r="I66" s="8" t="s">
        <v>25</v>
      </c>
      <c r="J66" s="7" t="s">
        <v>1564</v>
      </c>
      <c r="K66" s="7" t="s">
        <v>27</v>
      </c>
    </row>
    <row r="67" ht="35" customHeight="1" spans="1:11">
      <c r="A67" s="7">
        <v>27</v>
      </c>
      <c r="B67" s="8" t="s">
        <v>46</v>
      </c>
      <c r="C67" s="8" t="s">
        <v>47</v>
      </c>
      <c r="D67" s="8" t="s">
        <v>48</v>
      </c>
      <c r="E67" s="8" t="s">
        <v>33</v>
      </c>
      <c r="F67" s="8" t="s">
        <v>34</v>
      </c>
      <c r="G67" s="8" t="s">
        <v>49</v>
      </c>
      <c r="H67" s="8" t="s">
        <v>50</v>
      </c>
      <c r="I67" s="8" t="s">
        <v>37</v>
      </c>
      <c r="J67" s="7" t="s">
        <v>42</v>
      </c>
      <c r="K67" s="7" t="s">
        <v>39</v>
      </c>
    </row>
    <row r="68" ht="35" customHeight="1" spans="1:11">
      <c r="A68" s="7"/>
      <c r="B68" s="8"/>
      <c r="C68" s="8"/>
      <c r="D68" s="8"/>
      <c r="E68" s="8"/>
      <c r="F68" s="8"/>
      <c r="G68" s="8"/>
      <c r="H68" s="8"/>
      <c r="I68" s="8"/>
      <c r="J68" s="7" t="s">
        <v>51</v>
      </c>
      <c r="K68" s="7" t="s">
        <v>39</v>
      </c>
    </row>
    <row r="69" ht="35" customHeight="1" spans="1:11">
      <c r="A69" s="7"/>
      <c r="B69" s="8"/>
      <c r="C69" s="8"/>
      <c r="D69" s="8"/>
      <c r="E69" s="8"/>
      <c r="F69" s="8"/>
      <c r="G69" s="8"/>
      <c r="H69" s="8"/>
      <c r="I69" s="8"/>
      <c r="J69" s="7" t="s">
        <v>38</v>
      </c>
      <c r="K69" s="7" t="s">
        <v>39</v>
      </c>
    </row>
    <row r="70" ht="35" customHeight="1" spans="1:11">
      <c r="A70" s="7"/>
      <c r="B70" s="8"/>
      <c r="C70" s="8"/>
      <c r="D70" s="8"/>
      <c r="E70" s="8"/>
      <c r="F70" s="8"/>
      <c r="G70" s="8"/>
      <c r="H70" s="8"/>
      <c r="I70" s="8"/>
      <c r="J70" s="7" t="s">
        <v>52</v>
      </c>
      <c r="K70" s="7" t="s">
        <v>39</v>
      </c>
    </row>
    <row r="71" ht="35" customHeight="1" spans="1:11">
      <c r="A71" s="7">
        <v>28</v>
      </c>
      <c r="B71" s="8" t="s">
        <v>578</v>
      </c>
      <c r="C71" s="8" t="s">
        <v>579</v>
      </c>
      <c r="D71" s="8" t="s">
        <v>580</v>
      </c>
      <c r="E71" s="8" t="s">
        <v>581</v>
      </c>
      <c r="F71" s="8" t="s">
        <v>582</v>
      </c>
      <c r="G71" s="8" t="s">
        <v>111</v>
      </c>
      <c r="H71" s="8" t="s">
        <v>583</v>
      </c>
      <c r="I71" s="8" t="s">
        <v>37</v>
      </c>
      <c r="J71" s="7" t="s">
        <v>584</v>
      </c>
      <c r="K71" s="7" t="s">
        <v>585</v>
      </c>
    </row>
    <row r="72" ht="35" customHeight="1" spans="1:11">
      <c r="A72" s="7">
        <v>29</v>
      </c>
      <c r="B72" s="8" t="s">
        <v>1188</v>
      </c>
      <c r="C72" s="8" t="s">
        <v>1189</v>
      </c>
      <c r="D72" s="8" t="s">
        <v>1190</v>
      </c>
      <c r="E72" s="8" t="s">
        <v>1191</v>
      </c>
      <c r="F72" s="8"/>
      <c r="G72" s="8" t="s">
        <v>146</v>
      </c>
      <c r="H72" s="8" t="s">
        <v>583</v>
      </c>
      <c r="I72" s="8" t="s">
        <v>37</v>
      </c>
      <c r="J72" s="7" t="s">
        <v>1192</v>
      </c>
      <c r="K72" s="7" t="s">
        <v>39</v>
      </c>
    </row>
    <row r="73" ht="35" customHeight="1" spans="1:11">
      <c r="A73" s="7">
        <v>30</v>
      </c>
      <c r="B73" s="8" t="s">
        <v>1718</v>
      </c>
      <c r="C73" s="8" t="s">
        <v>1719</v>
      </c>
      <c r="D73" s="8" t="s">
        <v>1720</v>
      </c>
      <c r="E73" s="8" t="s">
        <v>1683</v>
      </c>
      <c r="F73" s="8" t="s">
        <v>1721</v>
      </c>
      <c r="G73" s="8" t="s">
        <v>251</v>
      </c>
      <c r="H73" s="8" t="s">
        <v>583</v>
      </c>
      <c r="I73" s="8" t="s">
        <v>37</v>
      </c>
      <c r="J73" s="7" t="s">
        <v>758</v>
      </c>
      <c r="K73" s="7" t="s">
        <v>72</v>
      </c>
    </row>
    <row r="74" ht="35" customHeight="1" spans="1:11">
      <c r="A74" s="7"/>
      <c r="B74" s="8"/>
      <c r="C74" s="8"/>
      <c r="D74" s="8"/>
      <c r="E74" s="8"/>
      <c r="F74" s="8"/>
      <c r="G74" s="8"/>
      <c r="H74" s="8"/>
      <c r="I74" s="8"/>
      <c r="J74" s="7" t="s">
        <v>974</v>
      </c>
      <c r="K74" s="7" t="s">
        <v>72</v>
      </c>
    </row>
    <row r="75" ht="35" customHeight="1" spans="1:11">
      <c r="A75" s="7"/>
      <c r="B75" s="8"/>
      <c r="C75" s="8"/>
      <c r="D75" s="8"/>
      <c r="E75" s="8"/>
      <c r="F75" s="8"/>
      <c r="G75" s="8"/>
      <c r="H75" s="8"/>
      <c r="I75" s="8"/>
      <c r="J75" s="7" t="s">
        <v>90</v>
      </c>
      <c r="K75" s="7" t="s">
        <v>39</v>
      </c>
    </row>
    <row r="76" ht="35" customHeight="1" spans="1:11">
      <c r="A76" s="7"/>
      <c r="B76" s="8"/>
      <c r="C76" s="8"/>
      <c r="D76" s="8"/>
      <c r="E76" s="8"/>
      <c r="F76" s="8"/>
      <c r="G76" s="8"/>
      <c r="H76" s="8"/>
      <c r="I76" s="8"/>
      <c r="J76" s="7" t="s">
        <v>846</v>
      </c>
      <c r="K76" s="7" t="s">
        <v>39</v>
      </c>
    </row>
    <row r="77" ht="35" customHeight="1" spans="1:11">
      <c r="A77" s="7"/>
      <c r="B77" s="8"/>
      <c r="C77" s="8"/>
      <c r="D77" s="8"/>
      <c r="E77" s="8"/>
      <c r="F77" s="8"/>
      <c r="G77" s="8"/>
      <c r="H77" s="8"/>
      <c r="I77" s="8"/>
      <c r="J77" s="7" t="s">
        <v>526</v>
      </c>
      <c r="K77" s="7" t="s">
        <v>39</v>
      </c>
    </row>
    <row r="78" ht="35" customHeight="1" spans="1:11">
      <c r="A78" s="7"/>
      <c r="B78" s="8"/>
      <c r="C78" s="8"/>
      <c r="D78" s="8"/>
      <c r="E78" s="8"/>
      <c r="F78" s="8"/>
      <c r="G78" s="8"/>
      <c r="H78" s="8"/>
      <c r="I78" s="8"/>
      <c r="J78" s="7" t="s">
        <v>340</v>
      </c>
      <c r="K78" s="7" t="s">
        <v>39</v>
      </c>
    </row>
    <row r="79" ht="35" customHeight="1" spans="1:11">
      <c r="A79" s="7"/>
      <c r="B79" s="8"/>
      <c r="C79" s="8"/>
      <c r="D79" s="8"/>
      <c r="E79" s="8"/>
      <c r="F79" s="8"/>
      <c r="G79" s="8"/>
      <c r="H79" s="8"/>
      <c r="I79" s="8"/>
      <c r="J79" s="7" t="s">
        <v>569</v>
      </c>
      <c r="K79" s="7" t="s">
        <v>72</v>
      </c>
    </row>
    <row r="80" ht="35" customHeight="1" spans="1:11">
      <c r="A80" s="7">
        <v>31</v>
      </c>
      <c r="B80" s="8" t="s">
        <v>1573</v>
      </c>
      <c r="C80" s="8" t="s">
        <v>1574</v>
      </c>
      <c r="D80" s="8" t="s">
        <v>1575</v>
      </c>
      <c r="E80" s="8" t="s">
        <v>1561</v>
      </c>
      <c r="F80" s="8" t="s">
        <v>1562</v>
      </c>
      <c r="G80" s="8" t="s">
        <v>191</v>
      </c>
      <c r="H80" s="8" t="s">
        <v>1576</v>
      </c>
      <c r="I80" s="8" t="s">
        <v>37</v>
      </c>
      <c r="J80" s="7" t="s">
        <v>1578</v>
      </c>
      <c r="K80" s="7" t="s">
        <v>39</v>
      </c>
    </row>
    <row r="81" ht="35" customHeight="1" spans="1:11">
      <c r="A81" s="7">
        <v>32</v>
      </c>
      <c r="B81" s="8" t="s">
        <v>53</v>
      </c>
      <c r="C81" s="8" t="s">
        <v>54</v>
      </c>
      <c r="D81" s="8" t="s">
        <v>55</v>
      </c>
      <c r="E81" s="8" t="s">
        <v>56</v>
      </c>
      <c r="F81" s="8" t="s">
        <v>57</v>
      </c>
      <c r="G81" s="8" t="s">
        <v>58</v>
      </c>
      <c r="H81" s="8" t="s">
        <v>59</v>
      </c>
      <c r="I81" s="8" t="s">
        <v>37</v>
      </c>
      <c r="J81" s="7" t="s">
        <v>60</v>
      </c>
      <c r="K81" s="7" t="s">
        <v>39</v>
      </c>
    </row>
    <row r="82" ht="35" customHeight="1" spans="1:11">
      <c r="A82" s="7"/>
      <c r="B82" s="8"/>
      <c r="C82" s="8"/>
      <c r="D82" s="8"/>
      <c r="E82" s="8"/>
      <c r="F82" s="8"/>
      <c r="G82" s="8"/>
      <c r="H82" s="8"/>
      <c r="I82" s="8"/>
      <c r="J82" s="7" t="s">
        <v>62</v>
      </c>
      <c r="K82" s="7" t="s">
        <v>39</v>
      </c>
    </row>
    <row r="83" ht="35" customHeight="1" spans="1:11">
      <c r="A83" s="7"/>
      <c r="B83" s="8"/>
      <c r="C83" s="8"/>
      <c r="D83" s="8"/>
      <c r="E83" s="8"/>
      <c r="F83" s="8"/>
      <c r="G83" s="8"/>
      <c r="H83" s="8"/>
      <c r="I83" s="8"/>
      <c r="J83" s="7" t="s">
        <v>63</v>
      </c>
      <c r="K83" s="7" t="s">
        <v>39</v>
      </c>
    </row>
    <row r="84" ht="35" customHeight="1" spans="1:11">
      <c r="A84" s="7">
        <v>33</v>
      </c>
      <c r="B84" s="8" t="s">
        <v>965</v>
      </c>
      <c r="C84" s="8" t="s">
        <v>966</v>
      </c>
      <c r="D84" s="8" t="s">
        <v>967</v>
      </c>
      <c r="E84" s="8" t="s">
        <v>954</v>
      </c>
      <c r="F84" s="8" t="s">
        <v>968</v>
      </c>
      <c r="G84" s="8" t="s">
        <v>184</v>
      </c>
      <c r="H84" s="8" t="s">
        <v>969</v>
      </c>
      <c r="I84" s="8" t="s">
        <v>37</v>
      </c>
      <c r="J84" s="7" t="s">
        <v>340</v>
      </c>
      <c r="K84" s="7" t="s">
        <v>39</v>
      </c>
    </row>
    <row r="85" ht="35" customHeight="1" spans="1:11">
      <c r="A85" s="7"/>
      <c r="B85" s="8"/>
      <c r="C85" s="8"/>
      <c r="D85" s="8"/>
      <c r="E85" s="8"/>
      <c r="F85" s="8"/>
      <c r="G85" s="8"/>
      <c r="H85" s="8"/>
      <c r="I85" s="8"/>
      <c r="J85" s="7" t="s">
        <v>836</v>
      </c>
      <c r="K85" s="7" t="s">
        <v>39</v>
      </c>
    </row>
    <row r="86" ht="35" customHeight="1" spans="1:11">
      <c r="A86" s="7"/>
      <c r="B86" s="8"/>
      <c r="C86" s="8"/>
      <c r="D86" s="8"/>
      <c r="E86" s="8"/>
      <c r="F86" s="8"/>
      <c r="G86" s="8"/>
      <c r="H86" s="8"/>
      <c r="I86" s="8"/>
      <c r="J86" s="7" t="s">
        <v>971</v>
      </c>
      <c r="K86" s="7" t="s">
        <v>39</v>
      </c>
    </row>
    <row r="87" ht="35" customHeight="1" spans="1:11">
      <c r="A87" s="7"/>
      <c r="B87" s="8"/>
      <c r="C87" s="8"/>
      <c r="D87" s="8"/>
      <c r="E87" s="8"/>
      <c r="F87" s="8"/>
      <c r="G87" s="8"/>
      <c r="H87" s="8"/>
      <c r="I87" s="8"/>
      <c r="J87" s="7" t="s">
        <v>758</v>
      </c>
      <c r="K87" s="7" t="s">
        <v>39</v>
      </c>
    </row>
    <row r="88" ht="35" customHeight="1" spans="1:11">
      <c r="A88" s="7"/>
      <c r="B88" s="8"/>
      <c r="C88" s="8"/>
      <c r="D88" s="8"/>
      <c r="E88" s="8"/>
      <c r="F88" s="8"/>
      <c r="G88" s="8"/>
      <c r="H88" s="8"/>
      <c r="I88" s="8"/>
      <c r="J88" s="7" t="s">
        <v>764</v>
      </c>
      <c r="K88" s="7" t="s">
        <v>72</v>
      </c>
    </row>
    <row r="89" ht="35" customHeight="1" spans="1:11">
      <c r="A89" s="7"/>
      <c r="B89" s="8"/>
      <c r="C89" s="8"/>
      <c r="D89" s="8"/>
      <c r="E89" s="8"/>
      <c r="F89" s="8"/>
      <c r="G89" s="8"/>
      <c r="H89" s="8"/>
      <c r="I89" s="8"/>
      <c r="J89" s="7" t="s">
        <v>751</v>
      </c>
      <c r="K89" s="7" t="s">
        <v>39</v>
      </c>
    </row>
    <row r="90" ht="35" customHeight="1" spans="1:11">
      <c r="A90" s="7"/>
      <c r="B90" s="8"/>
      <c r="C90" s="8"/>
      <c r="D90" s="8"/>
      <c r="E90" s="8"/>
      <c r="F90" s="8"/>
      <c r="G90" s="8"/>
      <c r="H90" s="8"/>
      <c r="I90" s="8"/>
      <c r="J90" s="7" t="s">
        <v>974</v>
      </c>
      <c r="K90" s="7" t="s">
        <v>39</v>
      </c>
    </row>
    <row r="91" ht="35" customHeight="1" spans="1:11">
      <c r="A91" s="7">
        <v>34</v>
      </c>
      <c r="B91" s="8" t="s">
        <v>587</v>
      </c>
      <c r="C91" s="8" t="s">
        <v>588</v>
      </c>
      <c r="D91" s="8" t="s">
        <v>589</v>
      </c>
      <c r="E91" s="8" t="s">
        <v>506</v>
      </c>
      <c r="F91" s="8" t="s">
        <v>532</v>
      </c>
      <c r="G91" s="8" t="s">
        <v>590</v>
      </c>
      <c r="H91" s="8" t="s">
        <v>591</v>
      </c>
      <c r="I91" s="8" t="s">
        <v>37</v>
      </c>
      <c r="J91" s="7" t="s">
        <v>592</v>
      </c>
      <c r="K91" s="7" t="s">
        <v>39</v>
      </c>
    </row>
    <row r="92" ht="35" customHeight="1" spans="1:11">
      <c r="A92" s="7"/>
      <c r="B92" s="8"/>
      <c r="C92" s="8"/>
      <c r="D92" s="8"/>
      <c r="E92" s="8"/>
      <c r="F92" s="8"/>
      <c r="G92" s="8"/>
      <c r="H92" s="8"/>
      <c r="I92" s="8"/>
      <c r="J92" s="7" t="s">
        <v>63</v>
      </c>
      <c r="K92" s="7" t="s">
        <v>39</v>
      </c>
    </row>
    <row r="93" ht="35" customHeight="1" spans="1:11">
      <c r="A93" s="7">
        <v>35</v>
      </c>
      <c r="B93" s="8" t="s">
        <v>593</v>
      </c>
      <c r="C93" s="8" t="s">
        <v>594</v>
      </c>
      <c r="D93" s="8" t="s">
        <v>595</v>
      </c>
      <c r="E93" s="8" t="s">
        <v>506</v>
      </c>
      <c r="F93" s="8" t="s">
        <v>596</v>
      </c>
      <c r="G93" s="8" t="s">
        <v>262</v>
      </c>
      <c r="H93" s="8" t="s">
        <v>597</v>
      </c>
      <c r="I93" s="8" t="s">
        <v>37</v>
      </c>
      <c r="J93" s="7" t="s">
        <v>598</v>
      </c>
      <c r="K93" s="7" t="s">
        <v>39</v>
      </c>
    </row>
    <row r="94" ht="35" customHeight="1" spans="1:11">
      <c r="A94" s="7"/>
      <c r="B94" s="8"/>
      <c r="C94" s="8"/>
      <c r="D94" s="8"/>
      <c r="E94" s="8"/>
      <c r="F94" s="8"/>
      <c r="G94" s="8"/>
      <c r="H94" s="8"/>
      <c r="I94" s="8"/>
      <c r="J94" s="7" t="s">
        <v>600</v>
      </c>
      <c r="K94" s="7" t="s">
        <v>39</v>
      </c>
    </row>
    <row r="95" ht="35" customHeight="1" spans="1:11">
      <c r="A95" s="7"/>
      <c r="B95" s="8"/>
      <c r="C95" s="8"/>
      <c r="D95" s="8"/>
      <c r="E95" s="8"/>
      <c r="F95" s="8"/>
      <c r="G95" s="8"/>
      <c r="H95" s="8"/>
      <c r="I95" s="8"/>
      <c r="J95" s="7" t="s">
        <v>268</v>
      </c>
      <c r="K95" s="7" t="s">
        <v>39</v>
      </c>
    </row>
    <row r="96" ht="35" customHeight="1" spans="1:11">
      <c r="A96" s="7"/>
      <c r="B96" s="8"/>
      <c r="C96" s="8"/>
      <c r="D96" s="8"/>
      <c r="E96" s="8"/>
      <c r="F96" s="8"/>
      <c r="G96" s="8"/>
      <c r="H96" s="8"/>
      <c r="I96" s="8"/>
      <c r="J96" s="7" t="s">
        <v>269</v>
      </c>
      <c r="K96" s="7" t="s">
        <v>39</v>
      </c>
    </row>
    <row r="97" ht="35" customHeight="1" spans="1:11">
      <c r="A97" s="7">
        <v>36</v>
      </c>
      <c r="B97" s="8" t="s">
        <v>1483</v>
      </c>
      <c r="C97" s="8" t="s">
        <v>1484</v>
      </c>
      <c r="D97" s="8" t="s">
        <v>1485</v>
      </c>
      <c r="E97" s="8" t="s">
        <v>1486</v>
      </c>
      <c r="F97" s="8" t="s">
        <v>1487</v>
      </c>
      <c r="G97" s="8" t="s">
        <v>67</v>
      </c>
      <c r="H97" s="8" t="s">
        <v>1488</v>
      </c>
      <c r="I97" s="8" t="s">
        <v>37</v>
      </c>
      <c r="J97" s="7" t="s">
        <v>912</v>
      </c>
      <c r="K97" s="7" t="s">
        <v>39</v>
      </c>
    </row>
    <row r="98" ht="35" customHeight="1" spans="1:11">
      <c r="A98" s="7"/>
      <c r="B98" s="8"/>
      <c r="C98" s="8"/>
      <c r="D98" s="8"/>
      <c r="E98" s="8"/>
      <c r="F98" s="8"/>
      <c r="G98" s="8"/>
      <c r="H98" s="8"/>
      <c r="I98" s="8"/>
      <c r="J98" s="7" t="s">
        <v>78</v>
      </c>
      <c r="K98" s="7" t="s">
        <v>39</v>
      </c>
    </row>
    <row r="99" ht="35" customHeight="1" spans="1:11">
      <c r="A99" s="7">
        <v>37</v>
      </c>
      <c r="B99" s="8" t="s">
        <v>1491</v>
      </c>
      <c r="C99" s="8" t="s">
        <v>1492</v>
      </c>
      <c r="D99" s="8" t="s">
        <v>1493</v>
      </c>
      <c r="E99" s="8" t="s">
        <v>1494</v>
      </c>
      <c r="F99" s="8" t="s">
        <v>1495</v>
      </c>
      <c r="G99" s="8" t="s">
        <v>160</v>
      </c>
      <c r="H99" s="8" t="s">
        <v>1496</v>
      </c>
      <c r="I99" s="8" t="s">
        <v>37</v>
      </c>
      <c r="J99" s="7" t="s">
        <v>166</v>
      </c>
      <c r="K99" s="7" t="s">
        <v>254</v>
      </c>
    </row>
    <row r="100" ht="35" customHeight="1" spans="1:11">
      <c r="A100" s="7">
        <v>38</v>
      </c>
      <c r="B100" s="8" t="s">
        <v>1725</v>
      </c>
      <c r="C100" s="8" t="s">
        <v>1726</v>
      </c>
      <c r="D100" s="8" t="s">
        <v>1727</v>
      </c>
      <c r="E100" s="8" t="s">
        <v>1683</v>
      </c>
      <c r="F100" s="8" t="s">
        <v>1684</v>
      </c>
      <c r="G100" s="8" t="s">
        <v>58</v>
      </c>
      <c r="H100" s="8" t="s">
        <v>1496</v>
      </c>
      <c r="I100" s="8" t="s">
        <v>37</v>
      </c>
      <c r="J100" s="7" t="s">
        <v>982</v>
      </c>
      <c r="K100" s="7" t="s">
        <v>72</v>
      </c>
    </row>
    <row r="101" ht="35" customHeight="1" spans="1:11">
      <c r="A101" s="7"/>
      <c r="B101" s="8"/>
      <c r="C101" s="8"/>
      <c r="D101" s="8"/>
      <c r="E101" s="8"/>
      <c r="F101" s="8"/>
      <c r="G101" s="8"/>
      <c r="H101" s="8"/>
      <c r="I101" s="8"/>
      <c r="J101" s="7" t="s">
        <v>63</v>
      </c>
      <c r="K101" s="7" t="s">
        <v>254</v>
      </c>
    </row>
    <row r="102" ht="35" customHeight="1" spans="1:11">
      <c r="A102" s="7">
        <v>39</v>
      </c>
      <c r="B102" s="8" t="s">
        <v>990</v>
      </c>
      <c r="C102" s="8" t="s">
        <v>991</v>
      </c>
      <c r="D102" s="8" t="s">
        <v>992</v>
      </c>
      <c r="E102" s="8" t="s">
        <v>993</v>
      </c>
      <c r="F102" s="8" t="s">
        <v>994</v>
      </c>
      <c r="G102" s="8" t="s">
        <v>895</v>
      </c>
      <c r="H102" s="8" t="s">
        <v>995</v>
      </c>
      <c r="I102" s="8" t="s">
        <v>37</v>
      </c>
      <c r="J102" s="7" t="s">
        <v>847</v>
      </c>
      <c r="K102" s="7" t="s">
        <v>585</v>
      </c>
    </row>
    <row r="103" ht="35" customHeight="1" spans="1:11">
      <c r="A103" s="7">
        <v>40</v>
      </c>
      <c r="B103" s="8" t="s">
        <v>604</v>
      </c>
      <c r="C103" s="8" t="s">
        <v>605</v>
      </c>
      <c r="D103" s="8" t="s">
        <v>606</v>
      </c>
      <c r="E103" s="8" t="s">
        <v>607</v>
      </c>
      <c r="F103" s="8" t="s">
        <v>608</v>
      </c>
      <c r="G103" s="8" t="s">
        <v>216</v>
      </c>
      <c r="H103" s="8" t="s">
        <v>609</v>
      </c>
      <c r="I103" s="8" t="s">
        <v>37</v>
      </c>
      <c r="J103" s="7" t="s">
        <v>221</v>
      </c>
      <c r="K103" s="7" t="s">
        <v>39</v>
      </c>
    </row>
    <row r="104" ht="35" customHeight="1" spans="1:11">
      <c r="A104" s="7"/>
      <c r="B104" s="8"/>
      <c r="C104" s="8"/>
      <c r="D104" s="8"/>
      <c r="E104" s="8"/>
      <c r="F104" s="8"/>
      <c r="G104" s="8"/>
      <c r="H104" s="8"/>
      <c r="I104" s="8"/>
      <c r="J104" s="7" t="s">
        <v>179</v>
      </c>
      <c r="K104" s="7" t="s">
        <v>39</v>
      </c>
    </row>
    <row r="105" ht="35" customHeight="1" spans="1:11">
      <c r="A105" s="7"/>
      <c r="B105" s="8"/>
      <c r="C105" s="8"/>
      <c r="D105" s="8"/>
      <c r="E105" s="8"/>
      <c r="F105" s="8"/>
      <c r="G105" s="8"/>
      <c r="H105" s="8"/>
      <c r="I105" s="8"/>
      <c r="J105" s="7" t="s">
        <v>385</v>
      </c>
      <c r="K105" s="7" t="s">
        <v>39</v>
      </c>
    </row>
    <row r="106" ht="35" customHeight="1" spans="1:11">
      <c r="A106" s="7">
        <v>41</v>
      </c>
      <c r="B106" s="8" t="s">
        <v>975</v>
      </c>
      <c r="C106" s="8" t="s">
        <v>976</v>
      </c>
      <c r="D106" s="8" t="s">
        <v>977</v>
      </c>
      <c r="E106" s="8" t="s">
        <v>954</v>
      </c>
      <c r="F106" s="8"/>
      <c r="G106" s="8" t="s">
        <v>251</v>
      </c>
      <c r="H106" s="8" t="s">
        <v>609</v>
      </c>
      <c r="I106" s="8" t="s">
        <v>37</v>
      </c>
      <c r="J106" s="7" t="s">
        <v>569</v>
      </c>
      <c r="K106" s="7" t="s">
        <v>72</v>
      </c>
    </row>
    <row r="107" ht="35" customHeight="1" spans="1:11">
      <c r="A107" s="7">
        <v>42</v>
      </c>
      <c r="B107" s="8" t="s">
        <v>979</v>
      </c>
      <c r="C107" s="8" t="s">
        <v>980</v>
      </c>
      <c r="D107" s="8" t="s">
        <v>981</v>
      </c>
      <c r="E107" s="8" t="s">
        <v>954</v>
      </c>
      <c r="F107" s="8" t="s">
        <v>968</v>
      </c>
      <c r="G107" s="8" t="s">
        <v>58</v>
      </c>
      <c r="H107" s="8" t="s">
        <v>609</v>
      </c>
      <c r="I107" s="8" t="s">
        <v>37</v>
      </c>
      <c r="J107" s="7" t="s">
        <v>982</v>
      </c>
      <c r="K107" s="7" t="s">
        <v>72</v>
      </c>
    </row>
    <row r="108" ht="35" customHeight="1" spans="1:11">
      <c r="A108" s="7"/>
      <c r="B108" s="8"/>
      <c r="C108" s="8"/>
      <c r="D108" s="8"/>
      <c r="E108" s="8"/>
      <c r="F108" s="8"/>
      <c r="G108" s="8"/>
      <c r="H108" s="8"/>
      <c r="I108" s="8"/>
      <c r="J108" s="7" t="s">
        <v>123</v>
      </c>
      <c r="K108" s="7" t="s">
        <v>39</v>
      </c>
    </row>
    <row r="109" ht="35" customHeight="1" spans="1:11">
      <c r="A109" s="7"/>
      <c r="B109" s="8"/>
      <c r="C109" s="8"/>
      <c r="D109" s="8"/>
      <c r="E109" s="8"/>
      <c r="F109" s="8"/>
      <c r="G109" s="8"/>
      <c r="H109" s="8"/>
      <c r="I109" s="8"/>
      <c r="J109" s="7" t="s">
        <v>983</v>
      </c>
      <c r="K109" s="7" t="s">
        <v>39</v>
      </c>
    </row>
    <row r="110" ht="35" customHeight="1" spans="1:11">
      <c r="A110" s="7"/>
      <c r="B110" s="8"/>
      <c r="C110" s="8"/>
      <c r="D110" s="8"/>
      <c r="E110" s="8"/>
      <c r="F110" s="8"/>
      <c r="G110" s="8"/>
      <c r="H110" s="8"/>
      <c r="I110" s="8"/>
      <c r="J110" s="7" t="s">
        <v>340</v>
      </c>
      <c r="K110" s="7" t="s">
        <v>39</v>
      </c>
    </row>
    <row r="111" ht="35" customHeight="1" spans="1:11">
      <c r="A111" s="7"/>
      <c r="B111" s="8"/>
      <c r="C111" s="8"/>
      <c r="D111" s="8"/>
      <c r="E111" s="8"/>
      <c r="F111" s="8"/>
      <c r="G111" s="8"/>
      <c r="H111" s="8"/>
      <c r="I111" s="8"/>
      <c r="J111" s="7" t="s">
        <v>62</v>
      </c>
      <c r="K111" s="7" t="s">
        <v>72</v>
      </c>
    </row>
    <row r="112" ht="35" customHeight="1" spans="1:11">
      <c r="A112" s="7"/>
      <c r="B112" s="8"/>
      <c r="C112" s="8"/>
      <c r="D112" s="8"/>
      <c r="E112" s="8"/>
      <c r="F112" s="8"/>
      <c r="G112" s="8"/>
      <c r="H112" s="8"/>
      <c r="I112" s="8"/>
      <c r="J112" s="7" t="s">
        <v>166</v>
      </c>
      <c r="K112" s="7" t="s">
        <v>39</v>
      </c>
    </row>
    <row r="113" ht="35" customHeight="1" spans="1:11">
      <c r="A113" s="7"/>
      <c r="B113" s="8"/>
      <c r="C113" s="8"/>
      <c r="D113" s="8"/>
      <c r="E113" s="8"/>
      <c r="F113" s="8"/>
      <c r="G113" s="8"/>
      <c r="H113" s="8"/>
      <c r="I113" s="8"/>
      <c r="J113" s="7" t="s">
        <v>63</v>
      </c>
      <c r="K113" s="7" t="s">
        <v>72</v>
      </c>
    </row>
    <row r="114" ht="35" customHeight="1" spans="1:11">
      <c r="A114" s="7"/>
      <c r="B114" s="8"/>
      <c r="C114" s="8"/>
      <c r="D114" s="8"/>
      <c r="E114" s="8"/>
      <c r="F114" s="8"/>
      <c r="G114" s="8"/>
      <c r="H114" s="8"/>
      <c r="I114" s="8"/>
      <c r="J114" s="7" t="s">
        <v>60</v>
      </c>
      <c r="K114" s="7" t="s">
        <v>39</v>
      </c>
    </row>
    <row r="115" ht="35" customHeight="1" spans="1:11">
      <c r="A115" s="7">
        <v>43</v>
      </c>
      <c r="B115" s="8" t="s">
        <v>1165</v>
      </c>
      <c r="C115" s="8" t="s">
        <v>1166</v>
      </c>
      <c r="D115" s="8" t="s">
        <v>1167</v>
      </c>
      <c r="E115" s="8" t="s">
        <v>1119</v>
      </c>
      <c r="F115" s="8" t="s">
        <v>1151</v>
      </c>
      <c r="G115" s="8" t="s">
        <v>1027</v>
      </c>
      <c r="H115" s="8" t="s">
        <v>2014</v>
      </c>
      <c r="I115" s="8" t="s">
        <v>37</v>
      </c>
      <c r="J115" s="7" t="s">
        <v>1057</v>
      </c>
      <c r="K115" s="7" t="s">
        <v>39</v>
      </c>
    </row>
    <row r="116" ht="35" customHeight="1" spans="1:11">
      <c r="A116" s="7">
        <v>44</v>
      </c>
      <c r="B116" s="8" t="s">
        <v>1497</v>
      </c>
      <c r="C116" s="8" t="s">
        <v>1498</v>
      </c>
      <c r="D116" s="8" t="s">
        <v>1499</v>
      </c>
      <c r="E116" s="8" t="s">
        <v>1500</v>
      </c>
      <c r="F116" s="8" t="s">
        <v>1501</v>
      </c>
      <c r="G116" s="8" t="s">
        <v>23</v>
      </c>
      <c r="H116" s="8" t="s">
        <v>1502</v>
      </c>
      <c r="I116" s="8" t="s">
        <v>37</v>
      </c>
      <c r="J116" s="7" t="s">
        <v>1449</v>
      </c>
      <c r="K116" s="7" t="s">
        <v>254</v>
      </c>
    </row>
    <row r="117" ht="35" customHeight="1" spans="1:11">
      <c r="A117" s="7">
        <v>45</v>
      </c>
      <c r="B117" s="8" t="s">
        <v>997</v>
      </c>
      <c r="C117" s="8" t="s">
        <v>998</v>
      </c>
      <c r="D117" s="8" t="s">
        <v>999</v>
      </c>
      <c r="E117" s="8" t="s">
        <v>954</v>
      </c>
      <c r="F117" s="8" t="s">
        <v>968</v>
      </c>
      <c r="G117" s="8" t="s">
        <v>1000</v>
      </c>
      <c r="H117" s="8" t="s">
        <v>1001</v>
      </c>
      <c r="I117" s="8" t="s">
        <v>37</v>
      </c>
      <c r="J117" s="7" t="s">
        <v>562</v>
      </c>
      <c r="K117" s="7" t="s">
        <v>72</v>
      </c>
    </row>
    <row r="118" ht="35" customHeight="1" spans="1:11">
      <c r="A118" s="7"/>
      <c r="B118" s="8"/>
      <c r="C118" s="8"/>
      <c r="D118" s="8"/>
      <c r="E118" s="8"/>
      <c r="F118" s="8"/>
      <c r="G118" s="8"/>
      <c r="H118" s="8"/>
      <c r="I118" s="8"/>
      <c r="J118" s="7" t="s">
        <v>369</v>
      </c>
      <c r="K118" s="7" t="s">
        <v>72</v>
      </c>
    </row>
    <row r="119" ht="35" customHeight="1" spans="1:11">
      <c r="A119" s="7"/>
      <c r="B119" s="8"/>
      <c r="C119" s="8"/>
      <c r="D119" s="8"/>
      <c r="E119" s="8"/>
      <c r="F119" s="8"/>
      <c r="G119" s="8"/>
      <c r="H119" s="8"/>
      <c r="I119" s="8"/>
      <c r="J119" s="7" t="s">
        <v>1003</v>
      </c>
      <c r="K119" s="7" t="s">
        <v>1789</v>
      </c>
    </row>
    <row r="120" ht="35" customHeight="1" spans="1:11">
      <c r="A120" s="7"/>
      <c r="B120" s="8"/>
      <c r="C120" s="8"/>
      <c r="D120" s="8"/>
      <c r="E120" s="8"/>
      <c r="F120" s="8"/>
      <c r="G120" s="8"/>
      <c r="H120" s="8"/>
      <c r="I120" s="8"/>
      <c r="J120" s="7" t="s">
        <v>563</v>
      </c>
      <c r="K120" s="7" t="s">
        <v>1790</v>
      </c>
    </row>
    <row r="121" ht="35" customHeight="1" spans="1:11">
      <c r="A121" s="7">
        <v>46</v>
      </c>
      <c r="B121" s="8" t="s">
        <v>64</v>
      </c>
      <c r="C121" s="8" t="s">
        <v>65</v>
      </c>
      <c r="D121" s="8" t="s">
        <v>66</v>
      </c>
      <c r="E121" s="8" t="s">
        <v>33</v>
      </c>
      <c r="F121" s="8" t="s">
        <v>34</v>
      </c>
      <c r="G121" s="8" t="s">
        <v>67</v>
      </c>
      <c r="H121" s="8" t="s">
        <v>68</v>
      </c>
      <c r="I121" s="8" t="s">
        <v>37</v>
      </c>
      <c r="J121" s="7" t="s">
        <v>69</v>
      </c>
      <c r="K121" s="7" t="s">
        <v>39</v>
      </c>
    </row>
    <row r="122" ht="35" customHeight="1" spans="1:11">
      <c r="A122" s="7"/>
      <c r="B122" s="8"/>
      <c r="C122" s="8"/>
      <c r="D122" s="8"/>
      <c r="E122" s="8"/>
      <c r="F122" s="8"/>
      <c r="G122" s="8"/>
      <c r="H122" s="8"/>
      <c r="I122" s="8"/>
      <c r="J122" s="7" t="s">
        <v>71</v>
      </c>
      <c r="K122" s="7" t="s">
        <v>72</v>
      </c>
    </row>
    <row r="123" ht="35" customHeight="1" spans="1:11">
      <c r="A123" s="7"/>
      <c r="B123" s="8"/>
      <c r="C123" s="8"/>
      <c r="D123" s="8"/>
      <c r="E123" s="8"/>
      <c r="F123" s="8"/>
      <c r="G123" s="8"/>
      <c r="H123" s="8"/>
      <c r="I123" s="8"/>
      <c r="J123" s="7" t="s">
        <v>75</v>
      </c>
      <c r="K123" s="7" t="s">
        <v>39</v>
      </c>
    </row>
    <row r="124" ht="35" customHeight="1" spans="1:11">
      <c r="A124" s="7"/>
      <c r="B124" s="8"/>
      <c r="C124" s="8"/>
      <c r="D124" s="8"/>
      <c r="E124" s="8"/>
      <c r="F124" s="8"/>
      <c r="G124" s="8"/>
      <c r="H124" s="8"/>
      <c r="I124" s="8"/>
      <c r="J124" s="7" t="s">
        <v>77</v>
      </c>
      <c r="K124" s="7" t="s">
        <v>39</v>
      </c>
    </row>
    <row r="125" ht="35" customHeight="1" spans="1:11">
      <c r="A125" s="7"/>
      <c r="B125" s="8"/>
      <c r="C125" s="8"/>
      <c r="D125" s="8"/>
      <c r="E125" s="8"/>
      <c r="F125" s="8"/>
      <c r="G125" s="8"/>
      <c r="H125" s="8"/>
      <c r="I125" s="8"/>
      <c r="J125" s="7" t="s">
        <v>78</v>
      </c>
      <c r="K125" s="7" t="s">
        <v>39</v>
      </c>
    </row>
    <row r="126" ht="35" customHeight="1" spans="1:11">
      <c r="A126" s="7"/>
      <c r="B126" s="8"/>
      <c r="C126" s="8"/>
      <c r="D126" s="8"/>
      <c r="E126" s="8"/>
      <c r="F126" s="8"/>
      <c r="G126" s="8"/>
      <c r="H126" s="8"/>
      <c r="I126" s="8"/>
      <c r="J126" s="7" t="s">
        <v>80</v>
      </c>
      <c r="K126" s="7" t="s">
        <v>39</v>
      </c>
    </row>
    <row r="127" ht="35" customHeight="1" spans="1:11">
      <c r="A127" s="7"/>
      <c r="B127" s="8"/>
      <c r="C127" s="8"/>
      <c r="D127" s="8"/>
      <c r="E127" s="8"/>
      <c r="F127" s="8"/>
      <c r="G127" s="8"/>
      <c r="H127" s="8"/>
      <c r="I127" s="8"/>
      <c r="J127" s="7" t="s">
        <v>81</v>
      </c>
      <c r="K127" s="7" t="s">
        <v>39</v>
      </c>
    </row>
    <row r="128" ht="35" customHeight="1" spans="1:11">
      <c r="A128" s="7"/>
      <c r="B128" s="8"/>
      <c r="C128" s="8"/>
      <c r="D128" s="8"/>
      <c r="E128" s="8"/>
      <c r="F128" s="8"/>
      <c r="G128" s="8"/>
      <c r="H128" s="8"/>
      <c r="I128" s="8"/>
      <c r="J128" s="7" t="s">
        <v>82</v>
      </c>
      <c r="K128" s="7" t="s">
        <v>39</v>
      </c>
    </row>
    <row r="129" ht="35" customHeight="1" spans="1:11">
      <c r="A129" s="7"/>
      <c r="B129" s="8"/>
      <c r="C129" s="8"/>
      <c r="D129" s="8"/>
      <c r="E129" s="8"/>
      <c r="F129" s="8"/>
      <c r="G129" s="8"/>
      <c r="H129" s="8"/>
      <c r="I129" s="8"/>
      <c r="J129" s="7" t="s">
        <v>83</v>
      </c>
      <c r="K129" s="7" t="s">
        <v>39</v>
      </c>
    </row>
    <row r="130" ht="35" customHeight="1" spans="1:11">
      <c r="A130" s="7">
        <v>47</v>
      </c>
      <c r="B130" s="8" t="s">
        <v>1579</v>
      </c>
      <c r="C130" s="8" t="s">
        <v>1580</v>
      </c>
      <c r="D130" s="8" t="s">
        <v>1581</v>
      </c>
      <c r="E130" s="8" t="s">
        <v>1561</v>
      </c>
      <c r="F130" s="8" t="s">
        <v>1562</v>
      </c>
      <c r="G130" s="8" t="s">
        <v>834</v>
      </c>
      <c r="H130" s="8" t="s">
        <v>1582</v>
      </c>
      <c r="I130" s="8" t="s">
        <v>25</v>
      </c>
      <c r="J130" s="7" t="s">
        <v>335</v>
      </c>
      <c r="K130" s="7" t="s">
        <v>27</v>
      </c>
    </row>
    <row r="131" ht="35" customHeight="1" spans="1:11">
      <c r="A131" s="7">
        <v>48</v>
      </c>
      <c r="B131" s="8" t="s">
        <v>1353</v>
      </c>
      <c r="C131" s="8" t="s">
        <v>1354</v>
      </c>
      <c r="D131" s="8" t="s">
        <v>1355</v>
      </c>
      <c r="E131" s="8" t="s">
        <v>1340</v>
      </c>
      <c r="F131" s="8" t="s">
        <v>1341</v>
      </c>
      <c r="G131" s="8" t="s">
        <v>23</v>
      </c>
      <c r="H131" s="8" t="s">
        <v>1356</v>
      </c>
      <c r="I131" s="8" t="s">
        <v>37</v>
      </c>
      <c r="J131" s="7" t="s">
        <v>1262</v>
      </c>
      <c r="K131" s="7" t="s">
        <v>585</v>
      </c>
    </row>
    <row r="132" ht="35" customHeight="1" spans="1:11">
      <c r="A132" s="7">
        <v>49</v>
      </c>
      <c r="B132" s="8" t="s">
        <v>1583</v>
      </c>
      <c r="C132" s="8" t="s">
        <v>1584</v>
      </c>
      <c r="D132" s="8" t="s">
        <v>1585</v>
      </c>
      <c r="E132" s="8" t="s">
        <v>1561</v>
      </c>
      <c r="F132" s="8" t="s">
        <v>1562</v>
      </c>
      <c r="G132" s="8" t="s">
        <v>942</v>
      </c>
      <c r="H132" s="8" t="s">
        <v>1356</v>
      </c>
      <c r="I132" s="8" t="s">
        <v>25</v>
      </c>
      <c r="J132" s="7" t="s">
        <v>1564</v>
      </c>
      <c r="K132" s="7" t="s">
        <v>27</v>
      </c>
    </row>
    <row r="133" ht="35" customHeight="1" spans="1:11">
      <c r="A133" s="7">
        <v>50</v>
      </c>
      <c r="B133" s="8" t="s">
        <v>612</v>
      </c>
      <c r="C133" s="8" t="s">
        <v>613</v>
      </c>
      <c r="D133" s="8" t="s">
        <v>614</v>
      </c>
      <c r="E133" s="8" t="s">
        <v>607</v>
      </c>
      <c r="F133" s="8" t="s">
        <v>615</v>
      </c>
      <c r="G133" s="8" t="s">
        <v>129</v>
      </c>
      <c r="H133" s="8" t="s">
        <v>616</v>
      </c>
      <c r="I133" s="8" t="s">
        <v>37</v>
      </c>
      <c r="J133" s="7" t="s">
        <v>235</v>
      </c>
      <c r="K133" s="7" t="s">
        <v>72</v>
      </c>
    </row>
    <row r="134" ht="35" customHeight="1" spans="1:11">
      <c r="A134" s="7"/>
      <c r="B134" s="8"/>
      <c r="C134" s="8"/>
      <c r="D134" s="8"/>
      <c r="E134" s="8"/>
      <c r="F134" s="8"/>
      <c r="G134" s="8"/>
      <c r="H134" s="8"/>
      <c r="I134" s="8"/>
      <c r="J134" s="7" t="s">
        <v>228</v>
      </c>
      <c r="K134" s="7" t="s">
        <v>72</v>
      </c>
    </row>
    <row r="135" ht="35" customHeight="1" spans="1:11">
      <c r="A135" s="7">
        <v>51</v>
      </c>
      <c r="B135" s="8" t="s">
        <v>1004</v>
      </c>
      <c r="C135" s="8" t="s">
        <v>1005</v>
      </c>
      <c r="D135" s="8" t="s">
        <v>1006</v>
      </c>
      <c r="E135" s="8" t="s">
        <v>954</v>
      </c>
      <c r="F135" s="8"/>
      <c r="G135" s="8" t="s">
        <v>877</v>
      </c>
      <c r="H135" s="8" t="s">
        <v>1007</v>
      </c>
      <c r="I135" s="8" t="s">
        <v>37</v>
      </c>
      <c r="J135" s="7" t="s">
        <v>228</v>
      </c>
      <c r="K135" s="7" t="s">
        <v>39</v>
      </c>
    </row>
    <row r="136" ht="35" customHeight="1" spans="1:11">
      <c r="A136" s="7"/>
      <c r="B136" s="8"/>
      <c r="C136" s="8"/>
      <c r="D136" s="8"/>
      <c r="E136" s="8"/>
      <c r="F136" s="8"/>
      <c r="G136" s="8"/>
      <c r="H136" s="8"/>
      <c r="I136" s="8"/>
      <c r="J136" s="7" t="s">
        <v>957</v>
      </c>
      <c r="K136" s="7" t="s">
        <v>39</v>
      </c>
    </row>
    <row r="137" ht="35" customHeight="1" spans="1:11">
      <c r="A137" s="7"/>
      <c r="B137" s="8"/>
      <c r="C137" s="8"/>
      <c r="D137" s="8"/>
      <c r="E137" s="8"/>
      <c r="F137" s="8"/>
      <c r="G137" s="8"/>
      <c r="H137" s="8"/>
      <c r="I137" s="8"/>
      <c r="J137" s="7" t="s">
        <v>563</v>
      </c>
      <c r="K137" s="7" t="s">
        <v>39</v>
      </c>
    </row>
    <row r="138" ht="35" customHeight="1" spans="1:11">
      <c r="A138" s="7">
        <v>52</v>
      </c>
      <c r="B138" s="8" t="s">
        <v>1586</v>
      </c>
      <c r="C138" s="8" t="s">
        <v>1587</v>
      </c>
      <c r="D138" s="8" t="s">
        <v>1588</v>
      </c>
      <c r="E138" s="8" t="s">
        <v>1561</v>
      </c>
      <c r="F138" s="8" t="s">
        <v>1562</v>
      </c>
      <c r="G138" s="8" t="s">
        <v>146</v>
      </c>
      <c r="H138" s="8" t="s">
        <v>1589</v>
      </c>
      <c r="I138" s="8" t="s">
        <v>25</v>
      </c>
      <c r="J138" s="7" t="s">
        <v>335</v>
      </c>
      <c r="K138" s="7" t="s">
        <v>27</v>
      </c>
    </row>
    <row r="139" ht="35" customHeight="1" spans="1:11">
      <c r="A139" s="7">
        <v>53</v>
      </c>
      <c r="B139" s="8" t="s">
        <v>1503</v>
      </c>
      <c r="C139" s="8" t="s">
        <v>1504</v>
      </c>
      <c r="D139" s="8" t="s">
        <v>1505</v>
      </c>
      <c r="E139" s="8" t="s">
        <v>1494</v>
      </c>
      <c r="F139" s="8"/>
      <c r="G139" s="8" t="s">
        <v>67</v>
      </c>
      <c r="H139" s="8" t="s">
        <v>1506</v>
      </c>
      <c r="I139" s="8" t="s">
        <v>37</v>
      </c>
      <c r="J139" s="7" t="s">
        <v>912</v>
      </c>
      <c r="K139" s="7" t="s">
        <v>254</v>
      </c>
    </row>
    <row r="140" ht="35" customHeight="1" spans="1:11">
      <c r="A140" s="7">
        <v>54</v>
      </c>
      <c r="B140" s="8" t="s">
        <v>1591</v>
      </c>
      <c r="C140" s="8" t="s">
        <v>1592</v>
      </c>
      <c r="D140" s="8" t="s">
        <v>1593</v>
      </c>
      <c r="E140" s="8" t="s">
        <v>1561</v>
      </c>
      <c r="F140" s="8" t="s">
        <v>1562</v>
      </c>
      <c r="G140" s="8" t="s">
        <v>138</v>
      </c>
      <c r="H140" s="8" t="s">
        <v>1594</v>
      </c>
      <c r="I140" s="8" t="s">
        <v>25</v>
      </c>
      <c r="J140" s="7" t="s">
        <v>1564</v>
      </c>
      <c r="K140" s="7" t="s">
        <v>27</v>
      </c>
    </row>
    <row r="141" ht="35" customHeight="1" spans="1:11">
      <c r="A141" s="7">
        <v>55</v>
      </c>
      <c r="B141" s="8" t="s">
        <v>1595</v>
      </c>
      <c r="C141" s="8" t="s">
        <v>1596</v>
      </c>
      <c r="D141" s="8" t="s">
        <v>1597</v>
      </c>
      <c r="E141" s="8" t="s">
        <v>1561</v>
      </c>
      <c r="F141" s="8" t="s">
        <v>1562</v>
      </c>
      <c r="G141" s="8" t="s">
        <v>138</v>
      </c>
      <c r="H141" s="8" t="s">
        <v>1594</v>
      </c>
      <c r="I141" s="8" t="s">
        <v>25</v>
      </c>
      <c r="J141" s="7" t="s">
        <v>1564</v>
      </c>
      <c r="K141" s="7" t="s">
        <v>27</v>
      </c>
    </row>
    <row r="142" ht="35" customHeight="1" spans="1:11">
      <c r="A142" s="7">
        <v>56</v>
      </c>
      <c r="B142" s="8" t="s">
        <v>618</v>
      </c>
      <c r="C142" s="8" t="s">
        <v>619</v>
      </c>
      <c r="D142" s="8" t="s">
        <v>620</v>
      </c>
      <c r="E142" s="8" t="s">
        <v>540</v>
      </c>
      <c r="F142" s="8" t="s">
        <v>621</v>
      </c>
      <c r="G142" s="8" t="s">
        <v>129</v>
      </c>
      <c r="H142" s="8" t="s">
        <v>622</v>
      </c>
      <c r="I142" s="8" t="s">
        <v>37</v>
      </c>
      <c r="J142" s="7" t="s">
        <v>233</v>
      </c>
      <c r="K142" s="7" t="s">
        <v>39</v>
      </c>
    </row>
    <row r="143" ht="35" customHeight="1" spans="1:11">
      <c r="A143" s="7"/>
      <c r="B143" s="8"/>
      <c r="C143" s="8"/>
      <c r="D143" s="8"/>
      <c r="E143" s="8"/>
      <c r="F143" s="8"/>
      <c r="G143" s="8"/>
      <c r="H143" s="8"/>
      <c r="I143" s="8"/>
      <c r="J143" s="7" t="s">
        <v>625</v>
      </c>
      <c r="K143" s="7" t="s">
        <v>39</v>
      </c>
    </row>
    <row r="144" ht="35" customHeight="1" spans="1:11">
      <c r="A144" s="7"/>
      <c r="B144" s="8"/>
      <c r="C144" s="8"/>
      <c r="D144" s="8"/>
      <c r="E144" s="8"/>
      <c r="F144" s="8"/>
      <c r="G144" s="8"/>
      <c r="H144" s="8"/>
      <c r="I144" s="8"/>
      <c r="J144" s="7" t="s">
        <v>238</v>
      </c>
      <c r="K144" s="7" t="s">
        <v>39</v>
      </c>
    </row>
    <row r="145" ht="35" customHeight="1" spans="1:11">
      <c r="A145" s="7">
        <v>57</v>
      </c>
      <c r="B145" s="8" t="s">
        <v>98</v>
      </c>
      <c r="C145" s="8" t="s">
        <v>99</v>
      </c>
      <c r="D145" s="8" t="s">
        <v>100</v>
      </c>
      <c r="E145" s="8" t="s">
        <v>101</v>
      </c>
      <c r="F145" s="8" t="s">
        <v>102</v>
      </c>
      <c r="G145" s="8" t="s">
        <v>103</v>
      </c>
      <c r="H145" s="8" t="s">
        <v>104</v>
      </c>
      <c r="I145" s="8" t="s">
        <v>25</v>
      </c>
      <c r="J145" s="7" t="s">
        <v>106</v>
      </c>
      <c r="K145" s="7" t="s">
        <v>27</v>
      </c>
    </row>
    <row r="146" ht="35" customHeight="1" spans="1:11">
      <c r="A146" s="7">
        <v>58</v>
      </c>
      <c r="B146" s="8" t="s">
        <v>628</v>
      </c>
      <c r="C146" s="8" t="s">
        <v>629</v>
      </c>
      <c r="D146" s="8" t="s">
        <v>630</v>
      </c>
      <c r="E146" s="8" t="s">
        <v>556</v>
      </c>
      <c r="F146" s="8" t="s">
        <v>557</v>
      </c>
      <c r="G146" s="8" t="s">
        <v>631</v>
      </c>
      <c r="H146" s="8" t="s">
        <v>104</v>
      </c>
      <c r="I146" s="8" t="s">
        <v>37</v>
      </c>
      <c r="J146" s="7" t="s">
        <v>171</v>
      </c>
      <c r="K146" s="7" t="s">
        <v>39</v>
      </c>
    </row>
    <row r="147" ht="35" customHeight="1" spans="1:11">
      <c r="A147" s="7"/>
      <c r="B147" s="8"/>
      <c r="C147" s="8"/>
      <c r="D147" s="8"/>
      <c r="E147" s="8"/>
      <c r="F147" s="8"/>
      <c r="G147" s="8"/>
      <c r="H147" s="8"/>
      <c r="I147" s="8"/>
      <c r="J147" s="7" t="s">
        <v>269</v>
      </c>
      <c r="K147" s="7" t="s">
        <v>39</v>
      </c>
    </row>
    <row r="148" ht="35" customHeight="1" spans="1:11">
      <c r="A148" s="7"/>
      <c r="B148" s="8"/>
      <c r="C148" s="8"/>
      <c r="D148" s="8"/>
      <c r="E148" s="8"/>
      <c r="F148" s="8"/>
      <c r="G148" s="8"/>
      <c r="H148" s="8"/>
      <c r="I148" s="8"/>
      <c r="J148" s="7" t="s">
        <v>634</v>
      </c>
      <c r="K148" s="7" t="s">
        <v>39</v>
      </c>
    </row>
    <row r="149" ht="35" customHeight="1" spans="1:11">
      <c r="A149" s="7">
        <v>59</v>
      </c>
      <c r="B149" s="8" t="s">
        <v>84</v>
      </c>
      <c r="C149" s="8" t="s">
        <v>85</v>
      </c>
      <c r="D149" s="8" t="s">
        <v>86</v>
      </c>
      <c r="E149" s="8" t="s">
        <v>22</v>
      </c>
      <c r="F149" s="8" t="s">
        <v>87</v>
      </c>
      <c r="G149" s="8" t="s">
        <v>88</v>
      </c>
      <c r="H149" s="8" t="s">
        <v>89</v>
      </c>
      <c r="I149" s="8" t="s">
        <v>37</v>
      </c>
      <c r="J149" s="7" t="s">
        <v>90</v>
      </c>
      <c r="K149" s="7" t="s">
        <v>72</v>
      </c>
    </row>
    <row r="150" ht="35" customHeight="1" spans="1:11">
      <c r="A150" s="7"/>
      <c r="B150" s="8"/>
      <c r="C150" s="8"/>
      <c r="D150" s="8"/>
      <c r="E150" s="8"/>
      <c r="F150" s="8"/>
      <c r="G150" s="8"/>
      <c r="H150" s="8"/>
      <c r="I150" s="8"/>
      <c r="J150" s="7" t="s">
        <v>93</v>
      </c>
      <c r="K150" s="7" t="s">
        <v>39</v>
      </c>
    </row>
    <row r="151" ht="35" customHeight="1" spans="1:11">
      <c r="A151" s="7"/>
      <c r="B151" s="8"/>
      <c r="C151" s="8"/>
      <c r="D151" s="8"/>
      <c r="E151" s="8"/>
      <c r="F151" s="8"/>
      <c r="G151" s="8"/>
      <c r="H151" s="8"/>
      <c r="I151" s="8"/>
      <c r="J151" s="7" t="s">
        <v>63</v>
      </c>
      <c r="K151" s="7" t="s">
        <v>72</v>
      </c>
    </row>
    <row r="152" ht="35" customHeight="1" spans="1:11">
      <c r="A152" s="7"/>
      <c r="B152" s="8"/>
      <c r="C152" s="8"/>
      <c r="D152" s="8"/>
      <c r="E152" s="8"/>
      <c r="F152" s="8"/>
      <c r="G152" s="8"/>
      <c r="H152" s="8"/>
      <c r="I152" s="8"/>
      <c r="J152" s="7" t="s">
        <v>95</v>
      </c>
      <c r="K152" s="7" t="s">
        <v>39</v>
      </c>
    </row>
    <row r="153" ht="35" customHeight="1" spans="1:11">
      <c r="A153" s="7"/>
      <c r="B153" s="8"/>
      <c r="C153" s="8"/>
      <c r="D153" s="8"/>
      <c r="E153" s="8"/>
      <c r="F153" s="8"/>
      <c r="G153" s="8"/>
      <c r="H153" s="8"/>
      <c r="I153" s="8"/>
      <c r="J153" s="7" t="s">
        <v>97</v>
      </c>
      <c r="K153" s="7" t="s">
        <v>39</v>
      </c>
    </row>
    <row r="154" ht="35" customHeight="1" spans="1:11">
      <c r="A154" s="7">
        <v>60</v>
      </c>
      <c r="B154" s="9" t="s">
        <v>2015</v>
      </c>
      <c r="C154" s="8" t="s">
        <v>2016</v>
      </c>
      <c r="D154" s="8" t="s">
        <v>2017</v>
      </c>
      <c r="E154" s="8" t="s">
        <v>33</v>
      </c>
      <c r="F154" s="11" t="s">
        <v>2018</v>
      </c>
      <c r="G154" s="8" t="s">
        <v>877</v>
      </c>
      <c r="H154" s="8" t="s">
        <v>112</v>
      </c>
      <c r="I154" s="8" t="s">
        <v>25</v>
      </c>
      <c r="J154" s="7" t="s">
        <v>335</v>
      </c>
      <c r="K154" s="7" t="s">
        <v>27</v>
      </c>
    </row>
    <row r="155" ht="35" customHeight="1" spans="1:11">
      <c r="A155" s="7">
        <v>61</v>
      </c>
      <c r="B155" s="8" t="s">
        <v>107</v>
      </c>
      <c r="C155" s="8" t="s">
        <v>108</v>
      </c>
      <c r="D155" s="8" t="s">
        <v>109</v>
      </c>
      <c r="E155" s="8" t="s">
        <v>110</v>
      </c>
      <c r="F155" s="8"/>
      <c r="G155" s="8" t="s">
        <v>111</v>
      </c>
      <c r="H155" s="8" t="s">
        <v>112</v>
      </c>
      <c r="I155" s="8" t="s">
        <v>37</v>
      </c>
      <c r="J155" s="7" t="s">
        <v>113</v>
      </c>
      <c r="K155" s="7" t="s">
        <v>39</v>
      </c>
    </row>
    <row r="156" ht="35" customHeight="1" spans="1:11">
      <c r="A156" s="7"/>
      <c r="B156" s="8"/>
      <c r="C156" s="8"/>
      <c r="D156" s="8"/>
      <c r="E156" s="8"/>
      <c r="F156" s="8"/>
      <c r="G156" s="8"/>
      <c r="H156" s="8"/>
      <c r="I156" s="8"/>
      <c r="J156" s="7" t="s">
        <v>115</v>
      </c>
      <c r="K156" s="7" t="s">
        <v>39</v>
      </c>
    </row>
    <row r="157" ht="35" customHeight="1" spans="1:11">
      <c r="A157" s="7">
        <v>62</v>
      </c>
      <c r="B157" s="8" t="s">
        <v>1598</v>
      </c>
      <c r="C157" s="8" t="s">
        <v>1599</v>
      </c>
      <c r="D157" s="8" t="s">
        <v>1600</v>
      </c>
      <c r="E157" s="8" t="s">
        <v>1561</v>
      </c>
      <c r="F157" s="8" t="s">
        <v>1562</v>
      </c>
      <c r="G157" s="8" t="s">
        <v>216</v>
      </c>
      <c r="H157" s="8" t="s">
        <v>1601</v>
      </c>
      <c r="I157" s="8" t="s">
        <v>37</v>
      </c>
      <c r="J157" s="7" t="s">
        <v>705</v>
      </c>
      <c r="K157" s="7" t="s">
        <v>39</v>
      </c>
    </row>
    <row r="158" ht="35" customHeight="1" spans="1:11">
      <c r="A158" s="7"/>
      <c r="B158" s="8"/>
      <c r="C158" s="8"/>
      <c r="D158" s="8"/>
      <c r="E158" s="8"/>
      <c r="F158" s="8"/>
      <c r="G158" s="8"/>
      <c r="H158" s="8"/>
      <c r="I158" s="8"/>
      <c r="J158" s="7" t="s">
        <v>63</v>
      </c>
      <c r="K158" s="7" t="s">
        <v>39</v>
      </c>
    </row>
    <row r="159" ht="35" customHeight="1" spans="1:11">
      <c r="A159" s="7">
        <v>63</v>
      </c>
      <c r="B159" s="8" t="s">
        <v>1605</v>
      </c>
      <c r="C159" s="8" t="s">
        <v>1606</v>
      </c>
      <c r="D159" s="8" t="s">
        <v>1607</v>
      </c>
      <c r="E159" s="8" t="s">
        <v>1561</v>
      </c>
      <c r="F159" s="8" t="s">
        <v>1562</v>
      </c>
      <c r="G159" s="8" t="s">
        <v>251</v>
      </c>
      <c r="H159" s="8" t="s">
        <v>1601</v>
      </c>
      <c r="I159" s="8" t="s">
        <v>25</v>
      </c>
      <c r="J159" s="7" t="s">
        <v>1564</v>
      </c>
      <c r="K159" s="7" t="s">
        <v>27</v>
      </c>
    </row>
    <row r="160" ht="35" customHeight="1" spans="1:11">
      <c r="A160" s="7">
        <v>64</v>
      </c>
      <c r="B160" s="8" t="s">
        <v>1608</v>
      </c>
      <c r="C160" s="8" t="s">
        <v>1609</v>
      </c>
      <c r="D160" s="8" t="s">
        <v>1610</v>
      </c>
      <c r="E160" s="8" t="s">
        <v>1561</v>
      </c>
      <c r="F160" s="8" t="s">
        <v>1562</v>
      </c>
      <c r="G160" s="8" t="s">
        <v>251</v>
      </c>
      <c r="H160" s="8" t="s">
        <v>1601</v>
      </c>
      <c r="I160" s="8" t="s">
        <v>25</v>
      </c>
      <c r="J160" s="7" t="s">
        <v>1564</v>
      </c>
      <c r="K160" s="7" t="s">
        <v>27</v>
      </c>
    </row>
    <row r="161" ht="35" customHeight="1" spans="1:11">
      <c r="A161" s="7">
        <v>65</v>
      </c>
      <c r="B161" s="8" t="s">
        <v>116</v>
      </c>
      <c r="C161" s="8" t="s">
        <v>117</v>
      </c>
      <c r="D161" s="8" t="s">
        <v>118</v>
      </c>
      <c r="E161" s="8" t="s">
        <v>119</v>
      </c>
      <c r="F161" s="8" t="s">
        <v>120</v>
      </c>
      <c r="G161" s="8" t="s">
        <v>58</v>
      </c>
      <c r="H161" s="8" t="s">
        <v>121</v>
      </c>
      <c r="I161" s="8" t="s">
        <v>37</v>
      </c>
      <c r="J161" s="7" t="s">
        <v>60</v>
      </c>
      <c r="K161" s="7" t="s">
        <v>39</v>
      </c>
    </row>
    <row r="162" ht="35" customHeight="1" spans="1:11">
      <c r="A162" s="7"/>
      <c r="B162" s="8"/>
      <c r="C162" s="8"/>
      <c r="D162" s="8"/>
      <c r="E162" s="8"/>
      <c r="F162" s="8"/>
      <c r="G162" s="8"/>
      <c r="H162" s="8"/>
      <c r="I162" s="8"/>
      <c r="J162" s="7" t="s">
        <v>62</v>
      </c>
      <c r="K162" s="7" t="s">
        <v>39</v>
      </c>
    </row>
    <row r="163" ht="35" customHeight="1" spans="1:11">
      <c r="A163" s="7"/>
      <c r="B163" s="8"/>
      <c r="C163" s="8"/>
      <c r="D163" s="8"/>
      <c r="E163" s="8"/>
      <c r="F163" s="8"/>
      <c r="G163" s="8"/>
      <c r="H163" s="8"/>
      <c r="I163" s="8"/>
      <c r="J163" s="7" t="s">
        <v>123</v>
      </c>
      <c r="K163" s="7" t="s">
        <v>39</v>
      </c>
    </row>
    <row r="164" ht="35" customHeight="1" spans="1:11">
      <c r="A164" s="7"/>
      <c r="B164" s="8"/>
      <c r="C164" s="8"/>
      <c r="D164" s="8"/>
      <c r="E164" s="8"/>
      <c r="F164" s="8"/>
      <c r="G164" s="8"/>
      <c r="H164" s="8"/>
      <c r="I164" s="8"/>
      <c r="J164" s="7" t="s">
        <v>124</v>
      </c>
      <c r="K164" s="7" t="s">
        <v>39</v>
      </c>
    </row>
    <row r="165" ht="35" customHeight="1" spans="1:11">
      <c r="A165" s="7"/>
      <c r="B165" s="8"/>
      <c r="C165" s="8"/>
      <c r="D165" s="8"/>
      <c r="E165" s="8"/>
      <c r="F165" s="8"/>
      <c r="G165" s="8"/>
      <c r="H165" s="8"/>
      <c r="I165" s="8"/>
      <c r="J165" s="7" t="s">
        <v>63</v>
      </c>
      <c r="K165" s="7" t="s">
        <v>39</v>
      </c>
    </row>
    <row r="166" ht="35" customHeight="1" spans="1:11">
      <c r="A166" s="7">
        <v>66</v>
      </c>
      <c r="B166" s="8" t="s">
        <v>125</v>
      </c>
      <c r="C166" s="8" t="s">
        <v>126</v>
      </c>
      <c r="D166" s="8" t="s">
        <v>127</v>
      </c>
      <c r="E166" s="8" t="s">
        <v>33</v>
      </c>
      <c r="F166" s="8" t="s">
        <v>128</v>
      </c>
      <c r="G166" s="8" t="s">
        <v>129</v>
      </c>
      <c r="H166" s="8" t="s">
        <v>130</v>
      </c>
      <c r="I166" s="8" t="s">
        <v>37</v>
      </c>
      <c r="J166" s="7" t="s">
        <v>131</v>
      </c>
      <c r="K166" s="7" t="s">
        <v>72</v>
      </c>
    </row>
    <row r="167" ht="35" customHeight="1" spans="1:11">
      <c r="A167" s="7"/>
      <c r="B167" s="8"/>
      <c r="C167" s="8"/>
      <c r="D167" s="8"/>
      <c r="E167" s="8"/>
      <c r="F167" s="8"/>
      <c r="G167" s="8"/>
      <c r="H167" s="8"/>
      <c r="I167" s="8"/>
      <c r="J167" s="7" t="s">
        <v>134</v>
      </c>
      <c r="K167" s="7" t="s">
        <v>39</v>
      </c>
    </row>
    <row r="168" ht="35" customHeight="1" spans="1:11">
      <c r="A168" s="7">
        <v>67</v>
      </c>
      <c r="B168" s="8" t="s">
        <v>1193</v>
      </c>
      <c r="C168" s="8" t="s">
        <v>1194</v>
      </c>
      <c r="D168" s="8" t="s">
        <v>1195</v>
      </c>
      <c r="E168" s="8" t="s">
        <v>1196</v>
      </c>
      <c r="F168" s="8"/>
      <c r="G168" s="8" t="s">
        <v>726</v>
      </c>
      <c r="H168" s="8" t="s">
        <v>130</v>
      </c>
      <c r="I168" s="8" t="s">
        <v>37</v>
      </c>
      <c r="J168" s="7" t="s">
        <v>1197</v>
      </c>
      <c r="K168" s="7" t="s">
        <v>39</v>
      </c>
    </row>
    <row r="169" ht="35" customHeight="1" spans="1:11">
      <c r="A169" s="7">
        <v>68</v>
      </c>
      <c r="B169" s="8" t="s">
        <v>1507</v>
      </c>
      <c r="C169" s="8" t="s">
        <v>1508</v>
      </c>
      <c r="D169" s="8" t="s">
        <v>1509</v>
      </c>
      <c r="E169" s="8" t="s">
        <v>1494</v>
      </c>
      <c r="F169" s="8" t="s">
        <v>1495</v>
      </c>
      <c r="G169" s="8" t="s">
        <v>58</v>
      </c>
      <c r="H169" s="8" t="s">
        <v>1510</v>
      </c>
      <c r="I169" s="8" t="s">
        <v>37</v>
      </c>
      <c r="J169" s="7" t="s">
        <v>63</v>
      </c>
      <c r="K169" s="7" t="s">
        <v>39</v>
      </c>
    </row>
    <row r="170" ht="35" customHeight="1" spans="1:11">
      <c r="A170" s="7">
        <v>69</v>
      </c>
      <c r="B170" s="8" t="s">
        <v>1198</v>
      </c>
      <c r="C170" s="8" t="s">
        <v>1199</v>
      </c>
      <c r="D170" s="8" t="s">
        <v>1200</v>
      </c>
      <c r="E170" s="8" t="s">
        <v>1184</v>
      </c>
      <c r="F170" s="8" t="s">
        <v>1201</v>
      </c>
      <c r="G170" s="8" t="s">
        <v>129</v>
      </c>
      <c r="H170" s="8" t="s">
        <v>1202</v>
      </c>
      <c r="I170" s="8" t="s">
        <v>37</v>
      </c>
      <c r="J170" s="7" t="s">
        <v>625</v>
      </c>
      <c r="K170" s="7" t="s">
        <v>39</v>
      </c>
    </row>
    <row r="171" ht="35" customHeight="1" spans="1:11">
      <c r="A171" s="7">
        <v>70</v>
      </c>
      <c r="B171" s="8" t="s">
        <v>135</v>
      </c>
      <c r="C171" s="8" t="s">
        <v>136</v>
      </c>
      <c r="D171" s="8" t="s">
        <v>137</v>
      </c>
      <c r="E171" s="8" t="s">
        <v>33</v>
      </c>
      <c r="F171" s="8"/>
      <c r="G171" s="8" t="s">
        <v>138</v>
      </c>
      <c r="H171" s="8" t="s">
        <v>139</v>
      </c>
      <c r="I171" s="8" t="s">
        <v>37</v>
      </c>
      <c r="J171" s="7" t="s">
        <v>140</v>
      </c>
      <c r="K171" s="7" t="s">
        <v>39</v>
      </c>
    </row>
    <row r="172" ht="35" customHeight="1" spans="1:11">
      <c r="A172" s="7">
        <v>71</v>
      </c>
      <c r="B172" s="8" t="s">
        <v>1204</v>
      </c>
      <c r="C172" s="8" t="s">
        <v>1205</v>
      </c>
      <c r="D172" s="8" t="s">
        <v>2019</v>
      </c>
      <c r="E172" s="8" t="s">
        <v>1184</v>
      </c>
      <c r="F172" s="8" t="s">
        <v>1207</v>
      </c>
      <c r="G172" s="8" t="s">
        <v>160</v>
      </c>
      <c r="H172" s="8" t="s">
        <v>1208</v>
      </c>
      <c r="I172" s="8" t="s">
        <v>37</v>
      </c>
      <c r="J172" s="7" t="s">
        <v>247</v>
      </c>
      <c r="K172" s="7" t="s">
        <v>470</v>
      </c>
    </row>
    <row r="173" ht="35" customHeight="1" spans="1:11">
      <c r="A173" s="7"/>
      <c r="B173" s="8"/>
      <c r="C173" s="8"/>
      <c r="D173" s="8"/>
      <c r="E173" s="8"/>
      <c r="F173" s="8"/>
      <c r="G173" s="8"/>
      <c r="H173" s="8"/>
      <c r="I173" s="8"/>
      <c r="J173" s="7" t="s">
        <v>1132</v>
      </c>
      <c r="K173" s="7" t="s">
        <v>585</v>
      </c>
    </row>
    <row r="174" ht="35" customHeight="1" spans="1:11">
      <c r="A174" s="7">
        <v>72</v>
      </c>
      <c r="B174" s="10" t="s">
        <v>2020</v>
      </c>
      <c r="C174" s="8" t="s">
        <v>2021</v>
      </c>
      <c r="D174" s="8" t="s">
        <v>2022</v>
      </c>
      <c r="E174" s="8" t="s">
        <v>110</v>
      </c>
      <c r="F174" s="11" t="s">
        <v>159</v>
      </c>
      <c r="G174" s="8" t="s">
        <v>88</v>
      </c>
      <c r="H174" s="8" t="s">
        <v>2023</v>
      </c>
      <c r="I174" s="8" t="s">
        <v>25</v>
      </c>
      <c r="J174" s="7" t="s">
        <v>2024</v>
      </c>
      <c r="K174" s="7" t="s">
        <v>27</v>
      </c>
    </row>
    <row r="175" ht="35" customHeight="1" spans="1:11">
      <c r="A175" s="7">
        <v>73</v>
      </c>
      <c r="B175" s="8" t="s">
        <v>1365</v>
      </c>
      <c r="C175" s="8" t="s">
        <v>1366</v>
      </c>
      <c r="D175" s="8" t="s">
        <v>1367</v>
      </c>
      <c r="E175" s="8" t="s">
        <v>1368</v>
      </c>
      <c r="F175" s="8"/>
      <c r="G175" s="8" t="s">
        <v>58</v>
      </c>
      <c r="H175" s="8" t="s">
        <v>1369</v>
      </c>
      <c r="I175" s="8" t="s">
        <v>37</v>
      </c>
      <c r="J175" s="7" t="s">
        <v>97</v>
      </c>
      <c r="K175" s="7" t="s">
        <v>254</v>
      </c>
    </row>
    <row r="176" ht="35" customHeight="1" spans="1:11">
      <c r="A176" s="7">
        <v>74</v>
      </c>
      <c r="B176" s="8" t="s">
        <v>1370</v>
      </c>
      <c r="C176" s="8" t="s">
        <v>1371</v>
      </c>
      <c r="D176" s="8" t="s">
        <v>1339</v>
      </c>
      <c r="E176" s="8" t="s">
        <v>1340</v>
      </c>
      <c r="F176" s="8" t="s">
        <v>1341</v>
      </c>
      <c r="G176" s="8" t="s">
        <v>58</v>
      </c>
      <c r="H176" s="8" t="s">
        <v>1372</v>
      </c>
      <c r="I176" s="8" t="s">
        <v>37</v>
      </c>
      <c r="J176" s="7" t="s">
        <v>289</v>
      </c>
      <c r="K176" s="7" t="s">
        <v>470</v>
      </c>
    </row>
    <row r="177" ht="35" customHeight="1" spans="1:11">
      <c r="A177" s="7"/>
      <c r="B177" s="8"/>
      <c r="C177" s="8"/>
      <c r="D177" s="8"/>
      <c r="E177" s="8"/>
      <c r="F177" s="8"/>
      <c r="G177" s="8"/>
      <c r="H177" s="8"/>
      <c r="I177" s="8"/>
      <c r="J177" s="7" t="s">
        <v>1343</v>
      </c>
      <c r="K177" s="7" t="s">
        <v>39</v>
      </c>
    </row>
    <row r="178" ht="35" customHeight="1" spans="1:11">
      <c r="A178" s="7"/>
      <c r="B178" s="8"/>
      <c r="C178" s="8"/>
      <c r="D178" s="8"/>
      <c r="E178" s="8"/>
      <c r="F178" s="8"/>
      <c r="G178" s="8"/>
      <c r="H178" s="8"/>
      <c r="I178" s="8"/>
      <c r="J178" s="7" t="s">
        <v>63</v>
      </c>
      <c r="K178" s="7" t="s">
        <v>72</v>
      </c>
    </row>
    <row r="179" ht="35" customHeight="1" spans="1:11">
      <c r="A179" s="7"/>
      <c r="B179" s="8"/>
      <c r="C179" s="8"/>
      <c r="D179" s="8"/>
      <c r="E179" s="8"/>
      <c r="F179" s="8"/>
      <c r="G179" s="8"/>
      <c r="H179" s="8"/>
      <c r="I179" s="8"/>
      <c r="J179" s="7" t="s">
        <v>62</v>
      </c>
      <c r="K179" s="7" t="s">
        <v>72</v>
      </c>
    </row>
    <row r="180" ht="35" customHeight="1" spans="1:11">
      <c r="A180" s="7"/>
      <c r="B180" s="8"/>
      <c r="C180" s="8"/>
      <c r="D180" s="8"/>
      <c r="E180" s="8"/>
      <c r="F180" s="8"/>
      <c r="G180" s="8"/>
      <c r="H180" s="8"/>
      <c r="I180" s="8"/>
      <c r="J180" s="7" t="s">
        <v>1346</v>
      </c>
      <c r="K180" s="7" t="s">
        <v>39</v>
      </c>
    </row>
    <row r="181" ht="35" customHeight="1" spans="1:11">
      <c r="A181" s="7">
        <v>75</v>
      </c>
      <c r="B181" s="8" t="s">
        <v>1104</v>
      </c>
      <c r="C181" s="8" t="s">
        <v>1105</v>
      </c>
      <c r="D181" s="8" t="s">
        <v>1106</v>
      </c>
      <c r="E181" s="8" t="s">
        <v>954</v>
      </c>
      <c r="F181" s="8"/>
      <c r="G181" s="8" t="s">
        <v>160</v>
      </c>
      <c r="H181" s="8" t="s">
        <v>1107</v>
      </c>
      <c r="I181" s="8" t="s">
        <v>37</v>
      </c>
      <c r="J181" s="7" t="s">
        <v>957</v>
      </c>
      <c r="K181" s="7" t="s">
        <v>254</v>
      </c>
    </row>
    <row r="182" ht="35" customHeight="1" spans="1:11">
      <c r="A182" s="7">
        <v>76</v>
      </c>
      <c r="B182" s="8" t="s">
        <v>1210</v>
      </c>
      <c r="C182" s="8" t="s">
        <v>1211</v>
      </c>
      <c r="D182" s="8" t="s">
        <v>1212</v>
      </c>
      <c r="E182" s="8" t="s">
        <v>1213</v>
      </c>
      <c r="F182" s="8" t="s">
        <v>1214</v>
      </c>
      <c r="G182" s="8" t="s">
        <v>129</v>
      </c>
      <c r="H182" s="8" t="s">
        <v>1107</v>
      </c>
      <c r="I182" s="8" t="s">
        <v>37</v>
      </c>
      <c r="J182" s="7" t="s">
        <v>439</v>
      </c>
      <c r="K182" s="7" t="s">
        <v>39</v>
      </c>
    </row>
    <row r="183" ht="35" customHeight="1" spans="1:11">
      <c r="A183" s="7">
        <v>77</v>
      </c>
      <c r="B183" s="8" t="s">
        <v>1016</v>
      </c>
      <c r="C183" s="8" t="s">
        <v>1017</v>
      </c>
      <c r="D183" s="8" t="s">
        <v>1018</v>
      </c>
      <c r="E183" s="8" t="s">
        <v>954</v>
      </c>
      <c r="F183" s="8" t="s">
        <v>968</v>
      </c>
      <c r="G183" s="8" t="s">
        <v>129</v>
      </c>
      <c r="H183" s="8" t="s">
        <v>1019</v>
      </c>
      <c r="I183" s="8" t="s">
        <v>37</v>
      </c>
      <c r="J183" s="7" t="s">
        <v>971</v>
      </c>
      <c r="K183" s="7" t="s">
        <v>39</v>
      </c>
    </row>
    <row r="184" ht="35" customHeight="1" spans="1:11">
      <c r="A184" s="7"/>
      <c r="B184" s="8"/>
      <c r="C184" s="8"/>
      <c r="D184" s="8"/>
      <c r="E184" s="8"/>
      <c r="F184" s="8"/>
      <c r="G184" s="8"/>
      <c r="H184" s="8"/>
      <c r="I184" s="8"/>
      <c r="J184" s="7" t="s">
        <v>439</v>
      </c>
      <c r="K184" s="7" t="s">
        <v>39</v>
      </c>
    </row>
    <row r="185" ht="35" customHeight="1" spans="1:11">
      <c r="A185" s="7"/>
      <c r="B185" s="8"/>
      <c r="C185" s="8"/>
      <c r="D185" s="8"/>
      <c r="E185" s="8"/>
      <c r="F185" s="8"/>
      <c r="G185" s="8"/>
      <c r="H185" s="8"/>
      <c r="I185" s="8"/>
      <c r="J185" s="7" t="s">
        <v>441</v>
      </c>
      <c r="K185" s="7" t="s">
        <v>39</v>
      </c>
    </row>
    <row r="186" ht="35" customHeight="1" spans="1:11">
      <c r="A186" s="7"/>
      <c r="B186" s="8"/>
      <c r="C186" s="8"/>
      <c r="D186" s="8"/>
      <c r="E186" s="8"/>
      <c r="F186" s="8"/>
      <c r="G186" s="8"/>
      <c r="H186" s="8"/>
      <c r="I186" s="8"/>
      <c r="J186" s="7" t="s">
        <v>131</v>
      </c>
      <c r="K186" s="7" t="s">
        <v>72</v>
      </c>
    </row>
    <row r="187" ht="35" customHeight="1" spans="1:11">
      <c r="A187" s="7"/>
      <c r="B187" s="8"/>
      <c r="C187" s="8"/>
      <c r="D187" s="8"/>
      <c r="E187" s="8"/>
      <c r="F187" s="8"/>
      <c r="G187" s="8"/>
      <c r="H187" s="8"/>
      <c r="I187" s="8"/>
      <c r="J187" s="7" t="s">
        <v>625</v>
      </c>
      <c r="K187" s="7" t="s">
        <v>39</v>
      </c>
    </row>
    <row r="188" ht="35" customHeight="1" spans="1:11">
      <c r="A188" s="7"/>
      <c r="B188" s="8"/>
      <c r="C188" s="8"/>
      <c r="D188" s="8"/>
      <c r="E188" s="8"/>
      <c r="F188" s="8"/>
      <c r="G188" s="8"/>
      <c r="H188" s="8"/>
      <c r="I188" s="8"/>
      <c r="J188" s="7" t="s">
        <v>443</v>
      </c>
      <c r="K188" s="7" t="s">
        <v>72</v>
      </c>
    </row>
    <row r="189" ht="35" customHeight="1" spans="1:11">
      <c r="A189" s="7"/>
      <c r="B189" s="8"/>
      <c r="C189" s="8"/>
      <c r="D189" s="8"/>
      <c r="E189" s="8"/>
      <c r="F189" s="8"/>
      <c r="G189" s="8"/>
      <c r="H189" s="8"/>
      <c r="I189" s="8"/>
      <c r="J189" s="7" t="s">
        <v>238</v>
      </c>
      <c r="K189" s="7" t="s">
        <v>72</v>
      </c>
    </row>
    <row r="190" ht="35" customHeight="1" spans="1:11">
      <c r="A190" s="7">
        <v>78</v>
      </c>
      <c r="B190" s="10" t="s">
        <v>2025</v>
      </c>
      <c r="C190" s="8" t="s">
        <v>2026</v>
      </c>
      <c r="D190" s="8" t="s">
        <v>2027</v>
      </c>
      <c r="E190" s="8" t="s">
        <v>33</v>
      </c>
      <c r="F190" s="11" t="s">
        <v>2018</v>
      </c>
      <c r="G190" s="8" t="s">
        <v>129</v>
      </c>
      <c r="H190" s="8" t="s">
        <v>147</v>
      </c>
      <c r="I190" s="8" t="s">
        <v>25</v>
      </c>
      <c r="J190" s="7" t="s">
        <v>149</v>
      </c>
      <c r="K190" s="7" t="s">
        <v>27</v>
      </c>
    </row>
    <row r="191" ht="35" customHeight="1" spans="1:11">
      <c r="A191" s="7">
        <v>79</v>
      </c>
      <c r="B191" s="8" t="s">
        <v>143</v>
      </c>
      <c r="C191" s="8" t="s">
        <v>144</v>
      </c>
      <c r="D191" s="8" t="s">
        <v>145</v>
      </c>
      <c r="E191" s="8" t="s">
        <v>33</v>
      </c>
      <c r="F191" s="8" t="s">
        <v>34</v>
      </c>
      <c r="G191" s="8" t="s">
        <v>146</v>
      </c>
      <c r="H191" s="8" t="s">
        <v>147</v>
      </c>
      <c r="I191" s="8" t="s">
        <v>25</v>
      </c>
      <c r="J191" s="7" t="s">
        <v>149</v>
      </c>
      <c r="K191" s="7" t="s">
        <v>27</v>
      </c>
    </row>
    <row r="192" ht="35" customHeight="1" spans="1:11">
      <c r="A192" s="7">
        <v>80</v>
      </c>
      <c r="B192" s="8" t="s">
        <v>1215</v>
      </c>
      <c r="C192" s="8" t="s">
        <v>1216</v>
      </c>
      <c r="D192" s="8" t="s">
        <v>1217</v>
      </c>
      <c r="E192" s="8" t="s">
        <v>1218</v>
      </c>
      <c r="F192" s="8" t="s">
        <v>1219</v>
      </c>
      <c r="G192" s="8" t="s">
        <v>726</v>
      </c>
      <c r="H192" s="8" t="s">
        <v>1220</v>
      </c>
      <c r="I192" s="8" t="s">
        <v>37</v>
      </c>
      <c r="J192" s="7" t="s">
        <v>526</v>
      </c>
      <c r="K192" s="7" t="s">
        <v>39</v>
      </c>
    </row>
    <row r="193" ht="35" customHeight="1" spans="1:11">
      <c r="A193" s="7">
        <v>81</v>
      </c>
      <c r="B193" s="8" t="s">
        <v>1729</v>
      </c>
      <c r="C193" s="8" t="s">
        <v>1730</v>
      </c>
      <c r="D193" s="8" t="s">
        <v>1731</v>
      </c>
      <c r="E193" s="8" t="s">
        <v>1683</v>
      </c>
      <c r="F193" s="8" t="s">
        <v>1721</v>
      </c>
      <c r="G193" s="8" t="s">
        <v>1384</v>
      </c>
      <c r="H193" s="8" t="s">
        <v>1732</v>
      </c>
      <c r="I193" s="8" t="s">
        <v>37</v>
      </c>
      <c r="J193" s="7" t="s">
        <v>1733</v>
      </c>
      <c r="K193" s="7" t="s">
        <v>39</v>
      </c>
    </row>
    <row r="194" ht="35" customHeight="1" spans="1:11">
      <c r="A194" s="7"/>
      <c r="B194" s="8"/>
      <c r="C194" s="8"/>
      <c r="D194" s="8"/>
      <c r="E194" s="8"/>
      <c r="F194" s="8"/>
      <c r="G194" s="8"/>
      <c r="H194" s="8"/>
      <c r="I194" s="8"/>
      <c r="J194" s="7" t="s">
        <v>90</v>
      </c>
      <c r="K194" s="7" t="s">
        <v>39</v>
      </c>
    </row>
    <row r="195" ht="35" customHeight="1" spans="1:11">
      <c r="A195" s="7"/>
      <c r="B195" s="8"/>
      <c r="C195" s="8"/>
      <c r="D195" s="8"/>
      <c r="E195" s="8"/>
      <c r="F195" s="8"/>
      <c r="G195" s="8"/>
      <c r="H195" s="8"/>
      <c r="I195" s="8"/>
      <c r="J195" s="7" t="s">
        <v>179</v>
      </c>
      <c r="K195" s="7" t="s">
        <v>39</v>
      </c>
    </row>
    <row r="196" ht="35" customHeight="1" spans="1:11">
      <c r="A196" s="7">
        <v>82</v>
      </c>
      <c r="B196" s="8" t="s">
        <v>635</v>
      </c>
      <c r="C196" s="8" t="s">
        <v>636</v>
      </c>
      <c r="D196" s="8" t="s">
        <v>637</v>
      </c>
      <c r="E196" s="8" t="s">
        <v>638</v>
      </c>
      <c r="F196" s="8" t="s">
        <v>639</v>
      </c>
      <c r="G196" s="8" t="s">
        <v>640</v>
      </c>
      <c r="H196" s="8" t="s">
        <v>641</v>
      </c>
      <c r="I196" s="8" t="s">
        <v>37</v>
      </c>
      <c r="J196" s="7" t="s">
        <v>643</v>
      </c>
      <c r="K196" s="7" t="s">
        <v>39</v>
      </c>
    </row>
    <row r="197" ht="35" customHeight="1" spans="1:11">
      <c r="A197" s="7"/>
      <c r="B197" s="8"/>
      <c r="C197" s="8"/>
      <c r="D197" s="8"/>
      <c r="E197" s="8"/>
      <c r="F197" s="8"/>
      <c r="G197" s="8"/>
      <c r="H197" s="8"/>
      <c r="I197" s="8"/>
      <c r="J197" s="7" t="s">
        <v>253</v>
      </c>
      <c r="K197" s="7" t="s">
        <v>39</v>
      </c>
    </row>
    <row r="198" ht="35" customHeight="1" spans="1:11">
      <c r="A198" s="7">
        <v>83</v>
      </c>
      <c r="B198" s="8" t="s">
        <v>150</v>
      </c>
      <c r="C198" s="8" t="s">
        <v>151</v>
      </c>
      <c r="D198" s="8" t="s">
        <v>152</v>
      </c>
      <c r="E198" s="8" t="s">
        <v>56</v>
      </c>
      <c r="F198" s="8" t="s">
        <v>57</v>
      </c>
      <c r="G198" s="8" t="s">
        <v>111</v>
      </c>
      <c r="H198" s="8" t="s">
        <v>153</v>
      </c>
      <c r="I198" s="8" t="s">
        <v>37</v>
      </c>
      <c r="J198" s="7" t="s">
        <v>154</v>
      </c>
      <c r="K198" s="7" t="s">
        <v>39</v>
      </c>
    </row>
    <row r="199" ht="35" customHeight="1" spans="1:11">
      <c r="A199" s="7"/>
      <c r="B199" s="8"/>
      <c r="C199" s="8"/>
      <c r="D199" s="8"/>
      <c r="E199" s="8"/>
      <c r="F199" s="8"/>
      <c r="G199" s="8"/>
      <c r="H199" s="8"/>
      <c r="I199" s="8"/>
      <c r="J199" s="7" t="s">
        <v>155</v>
      </c>
      <c r="K199" s="7" t="s">
        <v>39</v>
      </c>
    </row>
    <row r="200" ht="35" customHeight="1" spans="1:11">
      <c r="A200" s="7">
        <v>84</v>
      </c>
      <c r="B200" s="8" t="s">
        <v>1221</v>
      </c>
      <c r="C200" s="8" t="s">
        <v>1222</v>
      </c>
      <c r="D200" s="8" t="s">
        <v>1223</v>
      </c>
      <c r="E200" s="8" t="s">
        <v>1213</v>
      </c>
      <c r="F200" s="8" t="s">
        <v>1224</v>
      </c>
      <c r="G200" s="8" t="s">
        <v>88</v>
      </c>
      <c r="H200" s="8" t="s">
        <v>1225</v>
      </c>
      <c r="I200" s="8" t="s">
        <v>37</v>
      </c>
      <c r="J200" s="7" t="s">
        <v>310</v>
      </c>
      <c r="K200" s="7" t="s">
        <v>39</v>
      </c>
    </row>
    <row r="201" ht="35" customHeight="1" spans="1:11">
      <c r="A201" s="7"/>
      <c r="B201" s="8"/>
      <c r="C201" s="8"/>
      <c r="D201" s="8"/>
      <c r="E201" s="8"/>
      <c r="F201" s="8"/>
      <c r="G201" s="8"/>
      <c r="H201" s="8"/>
      <c r="I201" s="8"/>
      <c r="J201" s="7" t="s">
        <v>176</v>
      </c>
      <c r="K201" s="7" t="s">
        <v>39</v>
      </c>
    </row>
    <row r="202" ht="35" customHeight="1" spans="1:11">
      <c r="A202" s="7"/>
      <c r="B202" s="8"/>
      <c r="C202" s="8"/>
      <c r="D202" s="8"/>
      <c r="E202" s="8"/>
      <c r="F202" s="8"/>
      <c r="G202" s="8"/>
      <c r="H202" s="8"/>
      <c r="I202" s="8"/>
      <c r="J202" s="7" t="s">
        <v>63</v>
      </c>
      <c r="K202" s="7" t="s">
        <v>39</v>
      </c>
    </row>
    <row r="203" ht="35" customHeight="1" spans="1:11">
      <c r="A203" s="7">
        <v>85</v>
      </c>
      <c r="B203" s="8" t="s">
        <v>644</v>
      </c>
      <c r="C203" s="8" t="s">
        <v>645</v>
      </c>
      <c r="D203" s="8" t="s">
        <v>646</v>
      </c>
      <c r="E203" s="8" t="s">
        <v>638</v>
      </c>
      <c r="F203" s="8" t="s">
        <v>647</v>
      </c>
      <c r="G203" s="8" t="s">
        <v>129</v>
      </c>
      <c r="H203" s="8" t="s">
        <v>648</v>
      </c>
      <c r="I203" s="8" t="s">
        <v>37</v>
      </c>
      <c r="J203" s="7" t="s">
        <v>643</v>
      </c>
      <c r="K203" s="7" t="s">
        <v>254</v>
      </c>
    </row>
    <row r="204" ht="35" customHeight="1" spans="1:11">
      <c r="A204" s="7">
        <v>86</v>
      </c>
      <c r="B204" s="8" t="s">
        <v>1227</v>
      </c>
      <c r="C204" s="8" t="s">
        <v>1228</v>
      </c>
      <c r="D204" s="8" t="s">
        <v>1229</v>
      </c>
      <c r="E204" s="8" t="s">
        <v>1184</v>
      </c>
      <c r="F204" s="8"/>
      <c r="G204" s="8" t="s">
        <v>895</v>
      </c>
      <c r="H204" s="8" t="s">
        <v>648</v>
      </c>
      <c r="I204" s="8" t="s">
        <v>37</v>
      </c>
      <c r="J204" s="7" t="s">
        <v>902</v>
      </c>
      <c r="K204" s="7" t="s">
        <v>39</v>
      </c>
    </row>
    <row r="205" ht="35" customHeight="1" spans="1:11">
      <c r="A205" s="7"/>
      <c r="B205" s="8"/>
      <c r="C205" s="8"/>
      <c r="D205" s="8"/>
      <c r="E205" s="8"/>
      <c r="F205" s="8"/>
      <c r="G205" s="8"/>
      <c r="H205" s="8"/>
      <c r="I205" s="8"/>
      <c r="J205" s="7" t="s">
        <v>904</v>
      </c>
      <c r="K205" s="7" t="s">
        <v>39</v>
      </c>
    </row>
    <row r="206" ht="35" customHeight="1" spans="1:11">
      <c r="A206" s="7"/>
      <c r="B206" s="8"/>
      <c r="C206" s="8"/>
      <c r="D206" s="8"/>
      <c r="E206" s="8"/>
      <c r="F206" s="8"/>
      <c r="G206" s="8"/>
      <c r="H206" s="8"/>
      <c r="I206" s="8"/>
      <c r="J206" s="7" t="s">
        <v>253</v>
      </c>
      <c r="K206" s="7" t="s">
        <v>39</v>
      </c>
    </row>
    <row r="207" ht="35" customHeight="1" spans="1:11">
      <c r="A207" s="7">
        <v>87</v>
      </c>
      <c r="B207" s="8" t="s">
        <v>156</v>
      </c>
      <c r="C207" s="8" t="s">
        <v>157</v>
      </c>
      <c r="D207" s="8" t="s">
        <v>158</v>
      </c>
      <c r="E207" s="8" t="s">
        <v>110</v>
      </c>
      <c r="F207" s="8" t="s">
        <v>159</v>
      </c>
      <c r="G207" s="8" t="s">
        <v>160</v>
      </c>
      <c r="H207" s="8" t="s">
        <v>161</v>
      </c>
      <c r="I207" s="8" t="s">
        <v>37</v>
      </c>
      <c r="J207" s="7" t="s">
        <v>162</v>
      </c>
      <c r="K207" s="7" t="s">
        <v>39</v>
      </c>
    </row>
    <row r="208" ht="35" customHeight="1" spans="1:11">
      <c r="A208" s="7"/>
      <c r="B208" s="8"/>
      <c r="C208" s="8"/>
      <c r="D208" s="8"/>
      <c r="E208" s="8"/>
      <c r="F208" s="8"/>
      <c r="G208" s="8"/>
      <c r="H208" s="8"/>
      <c r="I208" s="8"/>
      <c r="J208" s="7" t="s">
        <v>164</v>
      </c>
      <c r="K208" s="7" t="s">
        <v>39</v>
      </c>
    </row>
    <row r="209" ht="35" customHeight="1" spans="1:11">
      <c r="A209" s="7"/>
      <c r="B209" s="8"/>
      <c r="C209" s="8"/>
      <c r="D209" s="8"/>
      <c r="E209" s="8"/>
      <c r="F209" s="8"/>
      <c r="G209" s="8"/>
      <c r="H209" s="8"/>
      <c r="I209" s="8"/>
      <c r="J209" s="7" t="s">
        <v>165</v>
      </c>
      <c r="K209" s="7" t="s">
        <v>39</v>
      </c>
    </row>
    <row r="210" ht="35" customHeight="1" spans="1:11">
      <c r="A210" s="7"/>
      <c r="B210" s="8"/>
      <c r="C210" s="8"/>
      <c r="D210" s="8"/>
      <c r="E210" s="8"/>
      <c r="F210" s="8"/>
      <c r="G210" s="8"/>
      <c r="H210" s="8"/>
      <c r="I210" s="8"/>
      <c r="J210" s="7" t="s">
        <v>90</v>
      </c>
      <c r="K210" s="7" t="s">
        <v>39</v>
      </c>
    </row>
    <row r="211" ht="35" customHeight="1" spans="1:11">
      <c r="A211" s="7"/>
      <c r="B211" s="8"/>
      <c r="C211" s="8"/>
      <c r="D211" s="8"/>
      <c r="E211" s="8"/>
      <c r="F211" s="8"/>
      <c r="G211" s="8"/>
      <c r="H211" s="8"/>
      <c r="I211" s="8"/>
      <c r="J211" s="7" t="s">
        <v>166</v>
      </c>
      <c r="K211" s="7" t="s">
        <v>39</v>
      </c>
    </row>
    <row r="212" ht="57" spans="1:11">
      <c r="A212" s="7">
        <v>88</v>
      </c>
      <c r="B212" s="10" t="s">
        <v>2028</v>
      </c>
      <c r="C212" s="8" t="s">
        <v>2029</v>
      </c>
      <c r="D212" s="8" t="s">
        <v>2030</v>
      </c>
      <c r="E212" s="8" t="s">
        <v>101</v>
      </c>
      <c r="F212" s="12" t="s">
        <v>102</v>
      </c>
      <c r="G212" s="8" t="s">
        <v>129</v>
      </c>
      <c r="H212" s="8" t="s">
        <v>2031</v>
      </c>
      <c r="I212" s="8" t="s">
        <v>37</v>
      </c>
      <c r="J212" s="7" t="s">
        <v>472</v>
      </c>
      <c r="K212" s="7" t="s">
        <v>72</v>
      </c>
    </row>
    <row r="213" ht="35" customHeight="1" spans="1:11">
      <c r="A213" s="7">
        <v>89</v>
      </c>
      <c r="B213" s="8" t="s">
        <v>1375</v>
      </c>
      <c r="C213" s="8" t="s">
        <v>1376</v>
      </c>
      <c r="D213" s="8" t="s">
        <v>1377</v>
      </c>
      <c r="E213" s="8" t="s">
        <v>1378</v>
      </c>
      <c r="F213" s="8" t="s">
        <v>1379</v>
      </c>
      <c r="G213" s="8" t="s">
        <v>160</v>
      </c>
      <c r="H213" s="8" t="s">
        <v>1380</v>
      </c>
      <c r="I213" s="8" t="s">
        <v>37</v>
      </c>
      <c r="J213" s="7" t="s">
        <v>247</v>
      </c>
      <c r="K213" s="7" t="s">
        <v>39</v>
      </c>
    </row>
    <row r="214" ht="35" customHeight="1" spans="1:11">
      <c r="A214" s="7"/>
      <c r="B214" s="8"/>
      <c r="C214" s="8"/>
      <c r="D214" s="8"/>
      <c r="E214" s="8"/>
      <c r="F214" s="8"/>
      <c r="G214" s="8"/>
      <c r="H214" s="8"/>
      <c r="I214" s="8"/>
      <c r="J214" s="7" t="s">
        <v>164</v>
      </c>
      <c r="K214" s="7" t="s">
        <v>39</v>
      </c>
    </row>
    <row r="215" ht="35" customHeight="1" spans="1:11">
      <c r="A215" s="7">
        <v>90</v>
      </c>
      <c r="B215" s="8" t="s">
        <v>167</v>
      </c>
      <c r="C215" s="8" t="s">
        <v>168</v>
      </c>
      <c r="D215" s="8" t="s">
        <v>169</v>
      </c>
      <c r="E215" s="8" t="s">
        <v>119</v>
      </c>
      <c r="F215" s="8" t="s">
        <v>120</v>
      </c>
      <c r="G215" s="8" t="s">
        <v>88</v>
      </c>
      <c r="H215" s="8" t="s">
        <v>170</v>
      </c>
      <c r="I215" s="8" t="s">
        <v>37</v>
      </c>
      <c r="J215" s="7" t="s">
        <v>171</v>
      </c>
      <c r="K215" s="7" t="s">
        <v>39</v>
      </c>
    </row>
    <row r="216" ht="35" customHeight="1" spans="1:11">
      <c r="A216" s="7"/>
      <c r="B216" s="8"/>
      <c r="C216" s="8"/>
      <c r="D216" s="8"/>
      <c r="E216" s="8"/>
      <c r="F216" s="8"/>
      <c r="G216" s="8"/>
      <c r="H216" s="8"/>
      <c r="I216" s="8"/>
      <c r="J216" s="7" t="s">
        <v>173</v>
      </c>
      <c r="K216" s="7" t="s">
        <v>39</v>
      </c>
    </row>
    <row r="217" ht="35" customHeight="1" spans="1:11">
      <c r="A217" s="7"/>
      <c r="B217" s="8"/>
      <c r="C217" s="8"/>
      <c r="D217" s="8"/>
      <c r="E217" s="8"/>
      <c r="F217" s="8"/>
      <c r="G217" s="8"/>
      <c r="H217" s="8"/>
      <c r="I217" s="8"/>
      <c r="J217" s="7" t="s">
        <v>175</v>
      </c>
      <c r="K217" s="7" t="s">
        <v>39</v>
      </c>
    </row>
    <row r="218" ht="35" customHeight="1" spans="1:11">
      <c r="A218" s="7"/>
      <c r="B218" s="8"/>
      <c r="C218" s="8"/>
      <c r="D218" s="8"/>
      <c r="E218" s="8"/>
      <c r="F218" s="8"/>
      <c r="G218" s="8"/>
      <c r="H218" s="8"/>
      <c r="I218" s="8"/>
      <c r="J218" s="7" t="s">
        <v>176</v>
      </c>
      <c r="K218" s="7" t="s">
        <v>39</v>
      </c>
    </row>
    <row r="219" ht="35" customHeight="1" spans="1:11">
      <c r="A219" s="7"/>
      <c r="B219" s="8"/>
      <c r="C219" s="8"/>
      <c r="D219" s="8"/>
      <c r="E219" s="8"/>
      <c r="F219" s="8"/>
      <c r="G219" s="8"/>
      <c r="H219" s="8"/>
      <c r="I219" s="8"/>
      <c r="J219" s="7" t="s">
        <v>95</v>
      </c>
      <c r="K219" s="7" t="s">
        <v>39</v>
      </c>
    </row>
    <row r="220" ht="35" customHeight="1" spans="1:11">
      <c r="A220" s="7"/>
      <c r="B220" s="8"/>
      <c r="C220" s="8"/>
      <c r="D220" s="8"/>
      <c r="E220" s="8"/>
      <c r="F220" s="8"/>
      <c r="G220" s="8"/>
      <c r="H220" s="8"/>
      <c r="I220" s="8"/>
      <c r="J220" s="7" t="s">
        <v>166</v>
      </c>
      <c r="K220" s="7" t="s">
        <v>39</v>
      </c>
    </row>
    <row r="221" ht="35" customHeight="1" spans="1:11">
      <c r="A221" s="7"/>
      <c r="B221" s="8"/>
      <c r="C221" s="8"/>
      <c r="D221" s="8"/>
      <c r="E221" s="8"/>
      <c r="F221" s="8"/>
      <c r="G221" s="8"/>
      <c r="H221" s="8"/>
      <c r="I221" s="8"/>
      <c r="J221" s="7" t="s">
        <v>179</v>
      </c>
      <c r="K221" s="7" t="s">
        <v>72</v>
      </c>
    </row>
    <row r="222" ht="35" customHeight="1" spans="1:11">
      <c r="A222" s="7">
        <v>91</v>
      </c>
      <c r="B222" s="8" t="s">
        <v>1024</v>
      </c>
      <c r="C222" s="8" t="s">
        <v>1025</v>
      </c>
      <c r="D222" s="8" t="s">
        <v>1026</v>
      </c>
      <c r="E222" s="8" t="s">
        <v>954</v>
      </c>
      <c r="F222" s="8" t="s">
        <v>968</v>
      </c>
      <c r="G222" s="8" t="s">
        <v>1027</v>
      </c>
      <c r="H222" s="8" t="s">
        <v>1028</v>
      </c>
      <c r="I222" s="8" t="s">
        <v>37</v>
      </c>
      <c r="J222" s="7" t="s">
        <v>1029</v>
      </c>
      <c r="K222" s="7" t="s">
        <v>39</v>
      </c>
    </row>
    <row r="223" ht="35" customHeight="1" spans="1:11">
      <c r="A223" s="7"/>
      <c r="B223" s="8"/>
      <c r="C223" s="8"/>
      <c r="D223" s="8"/>
      <c r="E223" s="8"/>
      <c r="F223" s="8"/>
      <c r="G223" s="8"/>
      <c r="H223" s="8"/>
      <c r="I223" s="8"/>
      <c r="J223" s="7" t="s">
        <v>625</v>
      </c>
      <c r="K223" s="7" t="s">
        <v>39</v>
      </c>
    </row>
    <row r="224" ht="42.75" spans="1:11">
      <c r="A224" s="7">
        <v>92</v>
      </c>
      <c r="B224" s="8" t="s">
        <v>181</v>
      </c>
      <c r="C224" s="8" t="s">
        <v>182</v>
      </c>
      <c r="D224" s="8" t="s">
        <v>183</v>
      </c>
      <c r="E224" s="8" t="s">
        <v>33</v>
      </c>
      <c r="F224" s="8" t="s">
        <v>34</v>
      </c>
      <c r="G224" s="8" t="s">
        <v>184</v>
      </c>
      <c r="H224" s="8" t="s">
        <v>185</v>
      </c>
      <c r="I224" s="8" t="s">
        <v>25</v>
      </c>
      <c r="J224" s="7" t="s">
        <v>187</v>
      </c>
      <c r="K224" s="7" t="s">
        <v>27</v>
      </c>
    </row>
    <row r="225" ht="35" customHeight="1" spans="1:11">
      <c r="A225" s="7">
        <v>93</v>
      </c>
      <c r="B225" s="8" t="s">
        <v>649</v>
      </c>
      <c r="C225" s="8" t="s">
        <v>650</v>
      </c>
      <c r="D225" s="8" t="s">
        <v>651</v>
      </c>
      <c r="E225" s="8" t="s">
        <v>652</v>
      </c>
      <c r="F225" s="8" t="s">
        <v>653</v>
      </c>
      <c r="G225" s="8" t="s">
        <v>67</v>
      </c>
      <c r="H225" s="8" t="s">
        <v>654</v>
      </c>
      <c r="I225" s="8" t="s">
        <v>37</v>
      </c>
      <c r="J225" s="7" t="s">
        <v>656</v>
      </c>
      <c r="K225" s="7" t="s">
        <v>39</v>
      </c>
    </row>
    <row r="226" ht="35" customHeight="1" spans="1:11">
      <c r="A226" s="7"/>
      <c r="B226" s="8"/>
      <c r="C226" s="8"/>
      <c r="D226" s="8"/>
      <c r="E226" s="8"/>
      <c r="F226" s="8"/>
      <c r="G226" s="8"/>
      <c r="H226" s="8"/>
      <c r="I226" s="8"/>
      <c r="J226" s="7" t="s">
        <v>659</v>
      </c>
      <c r="K226" s="7" t="s">
        <v>39</v>
      </c>
    </row>
    <row r="227" ht="35" customHeight="1" spans="1:11">
      <c r="A227" s="7"/>
      <c r="B227" s="8"/>
      <c r="C227" s="8"/>
      <c r="D227" s="8"/>
      <c r="E227" s="8"/>
      <c r="F227" s="8"/>
      <c r="G227" s="8"/>
      <c r="H227" s="8"/>
      <c r="I227" s="8"/>
      <c r="J227" s="7" t="s">
        <v>660</v>
      </c>
      <c r="K227" s="7" t="s">
        <v>39</v>
      </c>
    </row>
    <row r="228" ht="35" customHeight="1" spans="1:11">
      <c r="A228" s="7">
        <v>94</v>
      </c>
      <c r="B228" s="8" t="s">
        <v>663</v>
      </c>
      <c r="C228" s="8" t="s">
        <v>664</v>
      </c>
      <c r="D228" s="8" t="s">
        <v>665</v>
      </c>
      <c r="E228" s="8" t="s">
        <v>666</v>
      </c>
      <c r="F228" s="8" t="s">
        <v>667</v>
      </c>
      <c r="G228" s="8" t="s">
        <v>146</v>
      </c>
      <c r="H228" s="8" t="s">
        <v>654</v>
      </c>
      <c r="I228" s="8" t="s">
        <v>37</v>
      </c>
      <c r="J228" s="7" t="s">
        <v>669</v>
      </c>
      <c r="K228" s="7" t="s">
        <v>670</v>
      </c>
    </row>
    <row r="229" ht="35" customHeight="1" spans="1:11">
      <c r="A229" s="7">
        <v>95</v>
      </c>
      <c r="B229" s="8" t="s">
        <v>1232</v>
      </c>
      <c r="C229" s="8" t="s">
        <v>1233</v>
      </c>
      <c r="D229" s="8" t="s">
        <v>1234</v>
      </c>
      <c r="E229" s="8" t="s">
        <v>1184</v>
      </c>
      <c r="F229" s="8"/>
      <c r="G229" s="8" t="s">
        <v>1235</v>
      </c>
      <c r="H229" s="8" t="s">
        <v>1236</v>
      </c>
      <c r="I229" s="8" t="s">
        <v>37</v>
      </c>
      <c r="J229" s="7" t="s">
        <v>165</v>
      </c>
      <c r="K229" s="7" t="s">
        <v>72</v>
      </c>
    </row>
    <row r="230" ht="35" customHeight="1" spans="1:11">
      <c r="A230" s="7">
        <v>96</v>
      </c>
      <c r="B230" s="8" t="s">
        <v>1359</v>
      </c>
      <c r="C230" s="8" t="s">
        <v>1360</v>
      </c>
      <c r="D230" s="8" t="s">
        <v>1361</v>
      </c>
      <c r="E230" s="8" t="s">
        <v>1362</v>
      </c>
      <c r="F230" s="8" t="s">
        <v>1363</v>
      </c>
      <c r="G230" s="8" t="s">
        <v>58</v>
      </c>
      <c r="H230" s="8" t="s">
        <v>1364</v>
      </c>
      <c r="I230" s="8" t="s">
        <v>37</v>
      </c>
      <c r="J230" s="7" t="s">
        <v>97</v>
      </c>
      <c r="K230" s="7" t="s">
        <v>254</v>
      </c>
    </row>
    <row r="231" ht="35" customHeight="1" spans="1:11">
      <c r="A231" s="7">
        <v>97</v>
      </c>
      <c r="B231" s="8" t="s">
        <v>1381</v>
      </c>
      <c r="C231" s="8" t="s">
        <v>1382</v>
      </c>
      <c r="D231" s="8" t="s">
        <v>1383</v>
      </c>
      <c r="E231" s="8" t="s">
        <v>1333</v>
      </c>
      <c r="F231" s="8" t="s">
        <v>1334</v>
      </c>
      <c r="G231" s="8" t="s">
        <v>1384</v>
      </c>
      <c r="H231" s="8" t="s">
        <v>1364</v>
      </c>
      <c r="I231" s="8" t="s">
        <v>37</v>
      </c>
      <c r="J231" s="7" t="s">
        <v>62</v>
      </c>
      <c r="K231" s="7" t="s">
        <v>72</v>
      </c>
    </row>
    <row r="232" ht="35" customHeight="1" spans="1:11">
      <c r="A232" s="7"/>
      <c r="B232" s="8"/>
      <c r="C232" s="8"/>
      <c r="D232" s="8"/>
      <c r="E232" s="8"/>
      <c r="F232" s="8"/>
      <c r="G232" s="8"/>
      <c r="H232" s="8"/>
      <c r="I232" s="8"/>
      <c r="J232" s="7" t="s">
        <v>63</v>
      </c>
      <c r="K232" s="7" t="s">
        <v>585</v>
      </c>
    </row>
    <row r="233" ht="35" customHeight="1" spans="1:11">
      <c r="A233" s="7"/>
      <c r="B233" s="8"/>
      <c r="C233" s="8"/>
      <c r="D233" s="8"/>
      <c r="E233" s="8"/>
      <c r="F233" s="8"/>
      <c r="G233" s="8"/>
      <c r="H233" s="8"/>
      <c r="I233" s="8"/>
      <c r="J233" s="7" t="s">
        <v>90</v>
      </c>
      <c r="K233" s="7" t="s">
        <v>39</v>
      </c>
    </row>
    <row r="234" ht="35" customHeight="1" spans="1:11">
      <c r="A234" s="7"/>
      <c r="B234" s="8"/>
      <c r="C234" s="8"/>
      <c r="D234" s="8"/>
      <c r="E234" s="8"/>
      <c r="F234" s="8"/>
      <c r="G234" s="8"/>
      <c r="H234" s="8"/>
      <c r="I234" s="8"/>
      <c r="J234" s="7" t="s">
        <v>1388</v>
      </c>
      <c r="K234" s="7" t="s">
        <v>72</v>
      </c>
    </row>
    <row r="235" ht="35" customHeight="1" spans="1:11">
      <c r="A235" s="7">
        <v>98</v>
      </c>
      <c r="B235" s="10" t="s">
        <v>2032</v>
      </c>
      <c r="C235" s="8" t="s">
        <v>2033</v>
      </c>
      <c r="D235" s="8" t="s">
        <v>447</v>
      </c>
      <c r="E235" s="8" t="s">
        <v>110</v>
      </c>
      <c r="F235" s="11" t="s">
        <v>159</v>
      </c>
      <c r="G235" s="8" t="s">
        <v>146</v>
      </c>
      <c r="H235" s="8" t="s">
        <v>212</v>
      </c>
      <c r="I235" s="8" t="s">
        <v>25</v>
      </c>
      <c r="J235" s="7" t="s">
        <v>149</v>
      </c>
      <c r="K235" s="7" t="s">
        <v>27</v>
      </c>
    </row>
    <row r="236" ht="35" customHeight="1" spans="1:11">
      <c r="A236" s="7">
        <v>99</v>
      </c>
      <c r="B236" s="8" t="s">
        <v>208</v>
      </c>
      <c r="C236" s="8" t="s">
        <v>209</v>
      </c>
      <c r="D236" s="8" t="s">
        <v>210</v>
      </c>
      <c r="E236" s="8" t="s">
        <v>110</v>
      </c>
      <c r="F236" s="8" t="s">
        <v>159</v>
      </c>
      <c r="G236" s="8" t="s">
        <v>211</v>
      </c>
      <c r="H236" s="8" t="s">
        <v>212</v>
      </c>
      <c r="I236" s="8" t="s">
        <v>25</v>
      </c>
      <c r="J236" s="7" t="s">
        <v>149</v>
      </c>
      <c r="K236" s="7" t="s">
        <v>27</v>
      </c>
    </row>
    <row r="237" ht="35" customHeight="1" spans="1:11">
      <c r="A237" s="7">
        <v>100</v>
      </c>
      <c r="B237" s="8" t="s">
        <v>671</v>
      </c>
      <c r="C237" s="8" t="s">
        <v>672</v>
      </c>
      <c r="D237" s="8" t="s">
        <v>673</v>
      </c>
      <c r="E237" s="8" t="s">
        <v>674</v>
      </c>
      <c r="F237" s="8" t="s">
        <v>675</v>
      </c>
      <c r="G237" s="8" t="s">
        <v>67</v>
      </c>
      <c r="H237" s="8" t="s">
        <v>676</v>
      </c>
      <c r="I237" s="8" t="s">
        <v>25</v>
      </c>
      <c r="J237" s="7" t="s">
        <v>678</v>
      </c>
      <c r="K237" s="7" t="s">
        <v>27</v>
      </c>
    </row>
    <row r="238" ht="35" customHeight="1" spans="1:11">
      <c r="A238" s="7">
        <v>101</v>
      </c>
      <c r="B238" s="8" t="s">
        <v>1010</v>
      </c>
      <c r="C238" s="8" t="s">
        <v>1011</v>
      </c>
      <c r="D238" s="8" t="s">
        <v>1012</v>
      </c>
      <c r="E238" s="8" t="s">
        <v>1013</v>
      </c>
      <c r="F238" s="8"/>
      <c r="G238" s="8" t="s">
        <v>160</v>
      </c>
      <c r="H238" s="8" t="s">
        <v>1014</v>
      </c>
      <c r="I238" s="8" t="s">
        <v>37</v>
      </c>
      <c r="J238" s="7" t="s">
        <v>247</v>
      </c>
      <c r="K238" s="7" t="s">
        <v>72</v>
      </c>
    </row>
    <row r="239" ht="35" customHeight="1" spans="1:11">
      <c r="A239" s="7"/>
      <c r="B239" s="8"/>
      <c r="C239" s="8"/>
      <c r="D239" s="8"/>
      <c r="E239" s="8"/>
      <c r="F239" s="8"/>
      <c r="G239" s="8"/>
      <c r="H239" s="8"/>
      <c r="I239" s="8"/>
      <c r="J239" s="7" t="s">
        <v>957</v>
      </c>
      <c r="K239" s="7" t="s">
        <v>72</v>
      </c>
    </row>
    <row r="240" ht="35" customHeight="1" spans="1:11">
      <c r="A240" s="7">
        <v>102</v>
      </c>
      <c r="B240" s="8" t="s">
        <v>1032</v>
      </c>
      <c r="C240" s="8" t="s">
        <v>1033</v>
      </c>
      <c r="D240" s="8" t="s">
        <v>1034</v>
      </c>
      <c r="E240" s="8" t="s">
        <v>1013</v>
      </c>
      <c r="F240" s="8" t="s">
        <v>1035</v>
      </c>
      <c r="G240" s="8" t="s">
        <v>49</v>
      </c>
      <c r="H240" s="8" t="s">
        <v>1014</v>
      </c>
      <c r="I240" s="8" t="s">
        <v>37</v>
      </c>
      <c r="J240" s="7" t="s">
        <v>44</v>
      </c>
      <c r="K240" s="7" t="s">
        <v>72</v>
      </c>
    </row>
    <row r="241" ht="35" customHeight="1" spans="1:11">
      <c r="A241" s="7"/>
      <c r="B241" s="8"/>
      <c r="C241" s="8"/>
      <c r="D241" s="8"/>
      <c r="E241" s="8"/>
      <c r="F241" s="8"/>
      <c r="G241" s="8"/>
      <c r="H241" s="8"/>
      <c r="I241" s="8"/>
      <c r="J241" s="7" t="s">
        <v>51</v>
      </c>
      <c r="K241" s="7" t="s">
        <v>72</v>
      </c>
    </row>
    <row r="242" ht="35" customHeight="1" spans="1:11">
      <c r="A242" s="7"/>
      <c r="B242" s="8"/>
      <c r="C242" s="8"/>
      <c r="D242" s="8"/>
      <c r="E242" s="8"/>
      <c r="F242" s="8"/>
      <c r="G242" s="8"/>
      <c r="H242" s="8"/>
      <c r="I242" s="8"/>
      <c r="J242" s="7" t="s">
        <v>38</v>
      </c>
      <c r="K242" s="7" t="s">
        <v>39</v>
      </c>
    </row>
    <row r="243" ht="35" customHeight="1" spans="1:11">
      <c r="A243" s="7"/>
      <c r="B243" s="8"/>
      <c r="C243" s="8"/>
      <c r="D243" s="8"/>
      <c r="E243" s="8"/>
      <c r="F243" s="8"/>
      <c r="G243" s="8"/>
      <c r="H243" s="8"/>
      <c r="I243" s="8"/>
      <c r="J243" s="7" t="s">
        <v>957</v>
      </c>
      <c r="K243" s="7" t="s">
        <v>39</v>
      </c>
    </row>
    <row r="244" ht="35" customHeight="1" spans="1:11">
      <c r="A244" s="7"/>
      <c r="B244" s="8"/>
      <c r="C244" s="8"/>
      <c r="D244" s="8"/>
      <c r="E244" s="8"/>
      <c r="F244" s="8"/>
      <c r="G244" s="8"/>
      <c r="H244" s="8"/>
      <c r="I244" s="8"/>
      <c r="J244" s="7" t="s">
        <v>1039</v>
      </c>
      <c r="K244" s="7" t="s">
        <v>39</v>
      </c>
    </row>
    <row r="245" ht="35" customHeight="1" spans="1:11">
      <c r="A245" s="7">
        <v>103</v>
      </c>
      <c r="B245" s="8" t="s">
        <v>213</v>
      </c>
      <c r="C245" s="8" t="s">
        <v>214</v>
      </c>
      <c r="D245" s="8" t="s">
        <v>215</v>
      </c>
      <c r="E245" s="8" t="s">
        <v>119</v>
      </c>
      <c r="F245" s="8" t="s">
        <v>120</v>
      </c>
      <c r="G245" s="8" t="s">
        <v>216</v>
      </c>
      <c r="H245" s="8" t="s">
        <v>217</v>
      </c>
      <c r="I245" s="8" t="s">
        <v>37</v>
      </c>
      <c r="J245" s="7" t="s">
        <v>218</v>
      </c>
      <c r="K245" s="7" t="s">
        <v>72</v>
      </c>
    </row>
    <row r="246" ht="35" customHeight="1" spans="1:11">
      <c r="A246" s="7"/>
      <c r="B246" s="8"/>
      <c r="C246" s="8"/>
      <c r="D246" s="8"/>
      <c r="E246" s="8"/>
      <c r="F246" s="8"/>
      <c r="G246" s="8"/>
      <c r="H246" s="8"/>
      <c r="I246" s="8"/>
      <c r="J246" s="7" t="s">
        <v>171</v>
      </c>
      <c r="K246" s="7" t="s">
        <v>72</v>
      </c>
    </row>
    <row r="247" ht="35" customHeight="1" spans="1:11">
      <c r="A247" s="7"/>
      <c r="B247" s="8"/>
      <c r="C247" s="8"/>
      <c r="D247" s="8"/>
      <c r="E247" s="8"/>
      <c r="F247" s="8"/>
      <c r="G247" s="8"/>
      <c r="H247" s="8"/>
      <c r="I247" s="8"/>
      <c r="J247" s="7" t="s">
        <v>221</v>
      </c>
      <c r="K247" s="7" t="s">
        <v>72</v>
      </c>
    </row>
    <row r="248" ht="35" customHeight="1" spans="1:11">
      <c r="A248" s="7">
        <v>104</v>
      </c>
      <c r="B248" s="8" t="s">
        <v>680</v>
      </c>
      <c r="C248" s="8" t="s">
        <v>681</v>
      </c>
      <c r="D248" s="8" t="s">
        <v>682</v>
      </c>
      <c r="E248" s="8" t="s">
        <v>506</v>
      </c>
      <c r="F248" s="8" t="s">
        <v>507</v>
      </c>
      <c r="G248" s="8" t="s">
        <v>191</v>
      </c>
      <c r="H248" s="8" t="s">
        <v>683</v>
      </c>
      <c r="I248" s="8" t="s">
        <v>37</v>
      </c>
      <c r="J248" s="7" t="s">
        <v>509</v>
      </c>
      <c r="K248" s="7" t="s">
        <v>72</v>
      </c>
    </row>
    <row r="249" ht="35" customHeight="1" spans="1:11">
      <c r="A249" s="7"/>
      <c r="B249" s="8"/>
      <c r="C249" s="8"/>
      <c r="D249" s="8"/>
      <c r="E249" s="8"/>
      <c r="F249" s="8"/>
      <c r="G249" s="8"/>
      <c r="H249" s="8"/>
      <c r="I249" s="8"/>
      <c r="J249" s="7" t="s">
        <v>340</v>
      </c>
      <c r="K249" s="7" t="s">
        <v>39</v>
      </c>
    </row>
    <row r="250" ht="35" customHeight="1" spans="1:11">
      <c r="A250" s="7"/>
      <c r="B250" s="8"/>
      <c r="C250" s="8"/>
      <c r="D250" s="8"/>
      <c r="E250" s="8"/>
      <c r="F250" s="8"/>
      <c r="G250" s="8"/>
      <c r="H250" s="8"/>
      <c r="I250" s="8"/>
      <c r="J250" s="7" t="s">
        <v>512</v>
      </c>
      <c r="K250" s="7" t="s">
        <v>39</v>
      </c>
    </row>
    <row r="251" ht="35" customHeight="1" spans="1:11">
      <c r="A251" s="7"/>
      <c r="B251" s="8"/>
      <c r="C251" s="8"/>
      <c r="D251" s="8"/>
      <c r="E251" s="8"/>
      <c r="F251" s="8"/>
      <c r="G251" s="8"/>
      <c r="H251" s="8"/>
      <c r="I251" s="8"/>
      <c r="J251" s="7" t="s">
        <v>515</v>
      </c>
      <c r="K251" s="7" t="s">
        <v>39</v>
      </c>
    </row>
    <row r="252" ht="35" customHeight="1" spans="1:11">
      <c r="A252" s="7"/>
      <c r="B252" s="8"/>
      <c r="C252" s="8"/>
      <c r="D252" s="8"/>
      <c r="E252" s="8"/>
      <c r="F252" s="8"/>
      <c r="G252" s="8"/>
      <c r="H252" s="8"/>
      <c r="I252" s="8"/>
      <c r="J252" s="7" t="s">
        <v>516</v>
      </c>
      <c r="K252" s="7" t="s">
        <v>39</v>
      </c>
    </row>
    <row r="253" ht="28.5" spans="1:11">
      <c r="A253" s="7">
        <v>105</v>
      </c>
      <c r="B253" s="10" t="s">
        <v>2034</v>
      </c>
      <c r="C253" s="8" t="s">
        <v>2035</v>
      </c>
      <c r="D253" s="8" t="s">
        <v>2036</v>
      </c>
      <c r="E253" s="8" t="s">
        <v>22</v>
      </c>
      <c r="F253" s="13"/>
      <c r="G253" s="8" t="s">
        <v>2037</v>
      </c>
      <c r="H253" s="8" t="s">
        <v>1393</v>
      </c>
      <c r="I253" s="8" t="s">
        <v>37</v>
      </c>
      <c r="J253" s="7"/>
      <c r="K253" s="7"/>
    </row>
    <row r="254" ht="35" customHeight="1" spans="1:11">
      <c r="A254" s="7">
        <v>106</v>
      </c>
      <c r="B254" s="8" t="s">
        <v>1390</v>
      </c>
      <c r="C254" s="8" t="s">
        <v>1391</v>
      </c>
      <c r="D254" s="8" t="s">
        <v>1392</v>
      </c>
      <c r="E254" s="8" t="s">
        <v>1333</v>
      </c>
      <c r="F254" s="8" t="s">
        <v>1334</v>
      </c>
      <c r="G254" s="8" t="s">
        <v>146</v>
      </c>
      <c r="H254" s="8" t="s">
        <v>1393</v>
      </c>
      <c r="I254" s="8" t="s">
        <v>25</v>
      </c>
      <c r="J254" s="7" t="s">
        <v>149</v>
      </c>
      <c r="K254" s="7" t="s">
        <v>27</v>
      </c>
    </row>
    <row r="255" ht="35" customHeight="1" spans="1:11">
      <c r="A255" s="7">
        <v>107</v>
      </c>
      <c r="B255" s="8" t="s">
        <v>1040</v>
      </c>
      <c r="C255" s="8" t="s">
        <v>1041</v>
      </c>
      <c r="D255" s="8" t="s">
        <v>1042</v>
      </c>
      <c r="E255" s="8" t="s">
        <v>954</v>
      </c>
      <c r="F255" s="8" t="s">
        <v>968</v>
      </c>
      <c r="G255" s="8" t="s">
        <v>216</v>
      </c>
      <c r="H255" s="8" t="s">
        <v>1043</v>
      </c>
      <c r="I255" s="8" t="s">
        <v>37</v>
      </c>
      <c r="J255" s="7" t="s">
        <v>231</v>
      </c>
      <c r="K255" s="7" t="s">
        <v>72</v>
      </c>
    </row>
    <row r="256" ht="35" customHeight="1" spans="1:11">
      <c r="A256" s="7"/>
      <c r="B256" s="8"/>
      <c r="C256" s="8"/>
      <c r="D256" s="8"/>
      <c r="E256" s="8"/>
      <c r="F256" s="8"/>
      <c r="G256" s="8"/>
      <c r="H256" s="8"/>
      <c r="I256" s="8"/>
      <c r="J256" s="7" t="s">
        <v>233</v>
      </c>
      <c r="K256" s="7" t="s">
        <v>39</v>
      </c>
    </row>
    <row r="257" ht="35" customHeight="1" spans="1:11">
      <c r="A257" s="7"/>
      <c r="B257" s="8"/>
      <c r="C257" s="8"/>
      <c r="D257" s="8"/>
      <c r="E257" s="8"/>
      <c r="F257" s="8"/>
      <c r="G257" s="8"/>
      <c r="H257" s="8"/>
      <c r="I257" s="8"/>
      <c r="J257" s="7" t="s">
        <v>218</v>
      </c>
      <c r="K257" s="7" t="s">
        <v>39</v>
      </c>
    </row>
    <row r="258" ht="35" customHeight="1" spans="1:11">
      <c r="A258" s="7"/>
      <c r="B258" s="8"/>
      <c r="C258" s="8"/>
      <c r="D258" s="8"/>
      <c r="E258" s="8"/>
      <c r="F258" s="8"/>
      <c r="G258" s="8"/>
      <c r="H258" s="8"/>
      <c r="I258" s="8"/>
      <c r="J258" s="7" t="s">
        <v>221</v>
      </c>
      <c r="K258" s="7" t="s">
        <v>39</v>
      </c>
    </row>
    <row r="259" ht="35" customHeight="1" spans="1:11">
      <c r="A259" s="7"/>
      <c r="B259" s="8"/>
      <c r="C259" s="8"/>
      <c r="D259" s="8"/>
      <c r="E259" s="8"/>
      <c r="F259" s="8"/>
      <c r="G259" s="8"/>
      <c r="H259" s="8"/>
      <c r="I259" s="8"/>
      <c r="J259" s="7" t="s">
        <v>179</v>
      </c>
      <c r="K259" s="7" t="s">
        <v>39</v>
      </c>
    </row>
    <row r="260" ht="35" customHeight="1" spans="1:11">
      <c r="A260" s="7"/>
      <c r="B260" s="8"/>
      <c r="C260" s="8"/>
      <c r="D260" s="8"/>
      <c r="E260" s="8"/>
      <c r="F260" s="8"/>
      <c r="G260" s="8"/>
      <c r="H260" s="8"/>
      <c r="I260" s="8"/>
      <c r="J260" s="7" t="s">
        <v>51</v>
      </c>
      <c r="K260" s="7" t="s">
        <v>72</v>
      </c>
    </row>
    <row r="261" ht="35" customHeight="1" spans="1:11">
      <c r="A261" s="7"/>
      <c r="B261" s="8"/>
      <c r="C261" s="8"/>
      <c r="D261" s="8"/>
      <c r="E261" s="8"/>
      <c r="F261" s="8"/>
      <c r="G261" s="8"/>
      <c r="H261" s="8"/>
      <c r="I261" s="8"/>
      <c r="J261" s="7" t="s">
        <v>1050</v>
      </c>
      <c r="K261" s="7" t="s">
        <v>39</v>
      </c>
    </row>
    <row r="262" ht="35" customHeight="1" spans="1:11">
      <c r="A262" s="7"/>
      <c r="B262" s="8"/>
      <c r="C262" s="8"/>
      <c r="D262" s="8"/>
      <c r="E262" s="8"/>
      <c r="F262" s="8"/>
      <c r="G262" s="8"/>
      <c r="H262" s="8"/>
      <c r="I262" s="8"/>
      <c r="J262" s="7" t="s">
        <v>385</v>
      </c>
      <c r="K262" s="7" t="s">
        <v>72</v>
      </c>
    </row>
    <row r="263" ht="35" customHeight="1" spans="1:11">
      <c r="A263" s="7"/>
      <c r="B263" s="8"/>
      <c r="C263" s="8"/>
      <c r="D263" s="8"/>
      <c r="E263" s="8"/>
      <c r="F263" s="8"/>
      <c r="G263" s="8"/>
      <c r="H263" s="8"/>
      <c r="I263" s="8"/>
      <c r="J263" s="7" t="s">
        <v>354</v>
      </c>
      <c r="K263" s="7" t="s">
        <v>39</v>
      </c>
    </row>
    <row r="264" ht="35" customHeight="1" spans="1:11">
      <c r="A264" s="7">
        <v>108</v>
      </c>
      <c r="B264" s="8" t="s">
        <v>1239</v>
      </c>
      <c r="C264" s="8" t="s">
        <v>1240</v>
      </c>
      <c r="D264" s="8" t="s">
        <v>1241</v>
      </c>
      <c r="E264" s="8" t="s">
        <v>1184</v>
      </c>
      <c r="F264" s="8" t="s">
        <v>1201</v>
      </c>
      <c r="G264" s="8" t="s">
        <v>216</v>
      </c>
      <c r="H264" s="8" t="s">
        <v>1043</v>
      </c>
      <c r="I264" s="8" t="s">
        <v>37</v>
      </c>
      <c r="J264" s="7" t="s">
        <v>166</v>
      </c>
      <c r="K264" s="7" t="s">
        <v>39</v>
      </c>
    </row>
    <row r="265" ht="35" customHeight="1" spans="1:11">
      <c r="A265" s="7"/>
      <c r="B265" s="8"/>
      <c r="C265" s="8"/>
      <c r="D265" s="8"/>
      <c r="E265" s="8"/>
      <c r="F265" s="8"/>
      <c r="G265" s="8"/>
      <c r="H265" s="8"/>
      <c r="I265" s="8"/>
      <c r="J265" s="7" t="s">
        <v>625</v>
      </c>
      <c r="K265" s="7" t="s">
        <v>39</v>
      </c>
    </row>
    <row r="266" ht="35" customHeight="1" spans="1:11">
      <c r="A266" s="7">
        <v>109</v>
      </c>
      <c r="B266" s="8" t="s">
        <v>1734</v>
      </c>
      <c r="C266" s="8" t="s">
        <v>1735</v>
      </c>
      <c r="D266" s="8" t="s">
        <v>1736</v>
      </c>
      <c r="E266" s="8" t="s">
        <v>1683</v>
      </c>
      <c r="F266" s="8"/>
      <c r="G266" s="8" t="s">
        <v>895</v>
      </c>
      <c r="H266" s="8" t="s">
        <v>1737</v>
      </c>
      <c r="I266" s="8" t="s">
        <v>37</v>
      </c>
      <c r="J266" s="7" t="s">
        <v>902</v>
      </c>
      <c r="K266" s="7" t="s">
        <v>39</v>
      </c>
    </row>
    <row r="267" ht="35" customHeight="1" spans="1:11">
      <c r="A267" s="7"/>
      <c r="B267" s="8"/>
      <c r="C267" s="8"/>
      <c r="D267" s="8"/>
      <c r="E267" s="8"/>
      <c r="F267" s="8"/>
      <c r="G267" s="8"/>
      <c r="H267" s="8"/>
      <c r="I267" s="8"/>
      <c r="J267" s="7" t="s">
        <v>904</v>
      </c>
      <c r="K267" s="7" t="s">
        <v>39</v>
      </c>
    </row>
    <row r="268" ht="35" customHeight="1" spans="1:11">
      <c r="A268" s="7"/>
      <c r="B268" s="8"/>
      <c r="C268" s="8"/>
      <c r="D268" s="8"/>
      <c r="E268" s="8"/>
      <c r="F268" s="8"/>
      <c r="G268" s="8"/>
      <c r="H268" s="8"/>
      <c r="I268" s="8"/>
      <c r="J268" s="7" t="s">
        <v>253</v>
      </c>
      <c r="K268" s="7" t="s">
        <v>72</v>
      </c>
    </row>
    <row r="269" ht="35" customHeight="1" spans="1:11">
      <c r="A269" s="7"/>
      <c r="B269" s="8"/>
      <c r="C269" s="8"/>
      <c r="D269" s="8"/>
      <c r="E269" s="8"/>
      <c r="F269" s="8"/>
      <c r="G269" s="8"/>
      <c r="H269" s="8"/>
      <c r="I269" s="8"/>
      <c r="J269" s="7" t="s">
        <v>906</v>
      </c>
      <c r="K269" s="7" t="s">
        <v>72</v>
      </c>
    </row>
    <row r="270" ht="35" customHeight="1" spans="1:11">
      <c r="A270" s="7">
        <v>110</v>
      </c>
      <c r="B270" s="8" t="s">
        <v>224</v>
      </c>
      <c r="C270" s="8" t="s">
        <v>225</v>
      </c>
      <c r="D270" s="8" t="s">
        <v>226</v>
      </c>
      <c r="E270" s="8" t="s">
        <v>119</v>
      </c>
      <c r="F270" s="8" t="s">
        <v>120</v>
      </c>
      <c r="G270" s="8" t="s">
        <v>146</v>
      </c>
      <c r="H270" s="8" t="s">
        <v>227</v>
      </c>
      <c r="I270" s="8" t="s">
        <v>37</v>
      </c>
      <c r="J270" s="7" t="s">
        <v>228</v>
      </c>
      <c r="K270" s="7" t="s">
        <v>39</v>
      </c>
    </row>
    <row r="271" ht="35" customHeight="1" spans="1:11">
      <c r="A271" s="7"/>
      <c r="B271" s="8"/>
      <c r="C271" s="8"/>
      <c r="D271" s="8"/>
      <c r="E271" s="8"/>
      <c r="F271" s="8"/>
      <c r="G271" s="8"/>
      <c r="H271" s="8"/>
      <c r="I271" s="8"/>
      <c r="J271" s="7" t="s">
        <v>230</v>
      </c>
      <c r="K271" s="7" t="s">
        <v>72</v>
      </c>
    </row>
    <row r="272" ht="35" customHeight="1" spans="1:11">
      <c r="A272" s="7"/>
      <c r="B272" s="8"/>
      <c r="C272" s="8"/>
      <c r="D272" s="8"/>
      <c r="E272" s="8"/>
      <c r="F272" s="8"/>
      <c r="G272" s="8"/>
      <c r="H272" s="8"/>
      <c r="I272" s="8"/>
      <c r="J272" s="7" t="s">
        <v>115</v>
      </c>
      <c r="K272" s="7" t="s">
        <v>39</v>
      </c>
    </row>
    <row r="273" ht="35" customHeight="1" spans="1:11">
      <c r="A273" s="7"/>
      <c r="B273" s="8"/>
      <c r="C273" s="8"/>
      <c r="D273" s="8"/>
      <c r="E273" s="8"/>
      <c r="F273" s="8"/>
      <c r="G273" s="8"/>
      <c r="H273" s="8"/>
      <c r="I273" s="8"/>
      <c r="J273" s="7" t="s">
        <v>233</v>
      </c>
      <c r="K273" s="7" t="s">
        <v>39</v>
      </c>
    </row>
    <row r="274" ht="35" customHeight="1" spans="1:11">
      <c r="A274" s="7"/>
      <c r="B274" s="8"/>
      <c r="C274" s="8"/>
      <c r="D274" s="8"/>
      <c r="E274" s="8"/>
      <c r="F274" s="8"/>
      <c r="G274" s="8"/>
      <c r="H274" s="8"/>
      <c r="I274" s="8"/>
      <c r="J274" s="7" t="s">
        <v>235</v>
      </c>
      <c r="K274" s="7" t="s">
        <v>39</v>
      </c>
    </row>
    <row r="275" ht="35" customHeight="1" spans="1:11">
      <c r="A275" s="7"/>
      <c r="B275" s="8"/>
      <c r="C275" s="8"/>
      <c r="D275" s="8"/>
      <c r="E275" s="8"/>
      <c r="F275" s="8"/>
      <c r="G275" s="8"/>
      <c r="H275" s="8"/>
      <c r="I275" s="8"/>
      <c r="J275" s="7" t="s">
        <v>236</v>
      </c>
      <c r="K275" s="7" t="s">
        <v>72</v>
      </c>
    </row>
    <row r="276" ht="35" customHeight="1" spans="1:11">
      <c r="A276" s="7"/>
      <c r="B276" s="8"/>
      <c r="C276" s="8"/>
      <c r="D276" s="8"/>
      <c r="E276" s="8"/>
      <c r="F276" s="8"/>
      <c r="G276" s="8"/>
      <c r="H276" s="8"/>
      <c r="I276" s="8"/>
      <c r="J276" s="7" t="s">
        <v>231</v>
      </c>
      <c r="K276" s="7" t="s">
        <v>39</v>
      </c>
    </row>
    <row r="277" ht="35" customHeight="1" spans="1:11">
      <c r="A277" s="7"/>
      <c r="B277" s="8"/>
      <c r="C277" s="8"/>
      <c r="D277" s="8"/>
      <c r="E277" s="8"/>
      <c r="F277" s="8"/>
      <c r="G277" s="8"/>
      <c r="H277" s="8"/>
      <c r="I277" s="8"/>
      <c r="J277" s="7" t="s">
        <v>238</v>
      </c>
      <c r="K277" s="7" t="s">
        <v>39</v>
      </c>
    </row>
    <row r="278" ht="35" customHeight="1" spans="1:11">
      <c r="A278" s="7">
        <v>111</v>
      </c>
      <c r="B278" s="8" t="s">
        <v>239</v>
      </c>
      <c r="C278" s="8" t="s">
        <v>240</v>
      </c>
      <c r="D278" s="8" t="s">
        <v>241</v>
      </c>
      <c r="E278" s="8" t="s">
        <v>119</v>
      </c>
      <c r="F278" s="8" t="s">
        <v>120</v>
      </c>
      <c r="G278" s="8" t="s">
        <v>129</v>
      </c>
      <c r="H278" s="8" t="s">
        <v>227</v>
      </c>
      <c r="I278" s="8" t="s">
        <v>37</v>
      </c>
      <c r="J278" s="7" t="s">
        <v>242</v>
      </c>
      <c r="K278" s="7" t="s">
        <v>39</v>
      </c>
    </row>
    <row r="279" ht="35" customHeight="1" spans="1:11">
      <c r="A279" s="7">
        <v>112</v>
      </c>
      <c r="B279" s="8" t="s">
        <v>243</v>
      </c>
      <c r="C279" s="8" t="s">
        <v>244</v>
      </c>
      <c r="D279" s="8" t="s">
        <v>245</v>
      </c>
      <c r="E279" s="8" t="s">
        <v>33</v>
      </c>
      <c r="F279" s="8" t="s">
        <v>34</v>
      </c>
      <c r="G279" s="8" t="s">
        <v>160</v>
      </c>
      <c r="H279" s="8" t="s">
        <v>246</v>
      </c>
      <c r="I279" s="8" t="s">
        <v>37</v>
      </c>
      <c r="J279" s="7" t="s">
        <v>247</v>
      </c>
      <c r="K279" s="7" t="s">
        <v>39</v>
      </c>
    </row>
    <row r="280" ht="35" customHeight="1" spans="1:11">
      <c r="A280" s="7"/>
      <c r="B280" s="8"/>
      <c r="C280" s="8"/>
      <c r="D280" s="8"/>
      <c r="E280" s="8"/>
      <c r="F280" s="8"/>
      <c r="G280" s="8"/>
      <c r="H280" s="8"/>
      <c r="I280" s="8"/>
      <c r="J280" s="7" t="s">
        <v>162</v>
      </c>
      <c r="K280" s="7" t="s">
        <v>39</v>
      </c>
    </row>
    <row r="281" ht="59" customHeight="1" spans="1:11">
      <c r="A281" s="7">
        <v>113</v>
      </c>
      <c r="B281" s="8" t="s">
        <v>203</v>
      </c>
      <c r="C281" s="8" t="s">
        <v>204</v>
      </c>
      <c r="D281" s="8" t="s">
        <v>2038</v>
      </c>
      <c r="E281" s="8" t="s">
        <v>33</v>
      </c>
      <c r="F281" s="8" t="s">
        <v>128</v>
      </c>
      <c r="G281" s="8" t="s">
        <v>206</v>
      </c>
      <c r="H281" s="8" t="s">
        <v>207</v>
      </c>
      <c r="I281" s="8" t="s">
        <v>25</v>
      </c>
      <c r="J281" s="7" t="s">
        <v>187</v>
      </c>
      <c r="K281" s="7" t="s">
        <v>27</v>
      </c>
    </row>
    <row r="282" ht="35" customHeight="1" spans="1:11">
      <c r="A282" s="7">
        <v>114</v>
      </c>
      <c r="B282" s="8" t="s">
        <v>1611</v>
      </c>
      <c r="C282" s="8" t="s">
        <v>1612</v>
      </c>
      <c r="D282" s="8" t="s">
        <v>1613</v>
      </c>
      <c r="E282" s="8" t="s">
        <v>1561</v>
      </c>
      <c r="F282" s="8" t="s">
        <v>1562</v>
      </c>
      <c r="G282" s="8" t="s">
        <v>1571</v>
      </c>
      <c r="H282" s="8" t="s">
        <v>207</v>
      </c>
      <c r="I282" s="8" t="s">
        <v>37</v>
      </c>
      <c r="J282" s="7" t="s">
        <v>1578</v>
      </c>
      <c r="K282" s="7" t="s">
        <v>39</v>
      </c>
    </row>
    <row r="283" ht="35" customHeight="1" spans="1:11">
      <c r="A283" s="7">
        <v>115</v>
      </c>
      <c r="B283" s="8" t="s">
        <v>684</v>
      </c>
      <c r="C283" s="8" t="s">
        <v>685</v>
      </c>
      <c r="D283" s="8" t="s">
        <v>686</v>
      </c>
      <c r="E283" s="8" t="s">
        <v>540</v>
      </c>
      <c r="F283" s="8" t="s">
        <v>541</v>
      </c>
      <c r="G283" s="8" t="s">
        <v>687</v>
      </c>
      <c r="H283" s="8" t="s">
        <v>688</v>
      </c>
      <c r="I283" s="8" t="s">
        <v>37</v>
      </c>
      <c r="J283" s="7" t="s">
        <v>690</v>
      </c>
      <c r="K283" s="7" t="s">
        <v>72</v>
      </c>
    </row>
    <row r="284" ht="35" customHeight="1" spans="1:11">
      <c r="A284" s="7"/>
      <c r="B284" s="8"/>
      <c r="C284" s="8"/>
      <c r="D284" s="8"/>
      <c r="E284" s="8"/>
      <c r="F284" s="8"/>
      <c r="G284" s="8"/>
      <c r="H284" s="8"/>
      <c r="I284" s="8"/>
      <c r="J284" s="7" t="s">
        <v>340</v>
      </c>
      <c r="K284" s="7" t="s">
        <v>39</v>
      </c>
    </row>
    <row r="285" ht="35" customHeight="1" spans="1:11">
      <c r="A285" s="7"/>
      <c r="B285" s="8"/>
      <c r="C285" s="8"/>
      <c r="D285" s="8"/>
      <c r="E285" s="8"/>
      <c r="F285" s="8"/>
      <c r="G285" s="8"/>
      <c r="H285" s="8"/>
      <c r="I285" s="8"/>
      <c r="J285" s="7" t="s">
        <v>693</v>
      </c>
      <c r="K285" s="7" t="s">
        <v>39</v>
      </c>
    </row>
    <row r="286" ht="35" customHeight="1" spans="1:11">
      <c r="A286" s="7"/>
      <c r="B286" s="8"/>
      <c r="C286" s="8"/>
      <c r="D286" s="8"/>
      <c r="E286" s="8"/>
      <c r="F286" s="8"/>
      <c r="G286" s="8"/>
      <c r="H286" s="8"/>
      <c r="I286" s="8"/>
      <c r="J286" s="7" t="s">
        <v>515</v>
      </c>
      <c r="K286" s="7" t="s">
        <v>39</v>
      </c>
    </row>
    <row r="287" ht="35" customHeight="1" spans="1:11">
      <c r="A287" s="7"/>
      <c r="B287" s="8"/>
      <c r="C287" s="8"/>
      <c r="D287" s="8"/>
      <c r="E287" s="8"/>
      <c r="F287" s="8"/>
      <c r="G287" s="8"/>
      <c r="H287" s="8"/>
      <c r="I287" s="8"/>
      <c r="J287" s="7" t="s">
        <v>569</v>
      </c>
      <c r="K287" s="7" t="s">
        <v>39</v>
      </c>
    </row>
    <row r="288" ht="35" customHeight="1" spans="1:11">
      <c r="A288" s="7">
        <v>116</v>
      </c>
      <c r="B288" s="8" t="s">
        <v>1242</v>
      </c>
      <c r="C288" s="8" t="s">
        <v>1243</v>
      </c>
      <c r="D288" s="8" t="s">
        <v>1244</v>
      </c>
      <c r="E288" s="8" t="s">
        <v>1184</v>
      </c>
      <c r="F288" s="8" t="s">
        <v>1201</v>
      </c>
      <c r="G288" s="8" t="s">
        <v>184</v>
      </c>
      <c r="H288" s="8" t="s">
        <v>1245</v>
      </c>
      <c r="I288" s="8" t="s">
        <v>37</v>
      </c>
      <c r="J288" s="7" t="s">
        <v>836</v>
      </c>
      <c r="K288" s="7" t="s">
        <v>72</v>
      </c>
    </row>
    <row r="289" ht="35" customHeight="1" spans="1:11">
      <c r="A289" s="7"/>
      <c r="B289" s="8"/>
      <c r="C289" s="8"/>
      <c r="D289" s="8"/>
      <c r="E289" s="8"/>
      <c r="F289" s="8"/>
      <c r="G289" s="8"/>
      <c r="H289" s="8"/>
      <c r="I289" s="8"/>
      <c r="J289" s="7" t="s">
        <v>769</v>
      </c>
      <c r="K289" s="7" t="s">
        <v>72</v>
      </c>
    </row>
    <row r="290" ht="35" customHeight="1" spans="1:11">
      <c r="A290" s="7"/>
      <c r="B290" s="8"/>
      <c r="C290" s="8"/>
      <c r="D290" s="8"/>
      <c r="E290" s="8"/>
      <c r="F290" s="8"/>
      <c r="G290" s="8"/>
      <c r="H290" s="8"/>
      <c r="I290" s="8"/>
      <c r="J290" s="7" t="s">
        <v>758</v>
      </c>
      <c r="K290" s="7" t="s">
        <v>39</v>
      </c>
    </row>
    <row r="291" ht="35" customHeight="1" spans="1:11">
      <c r="A291" s="7"/>
      <c r="B291" s="8"/>
      <c r="C291" s="8"/>
      <c r="D291" s="8"/>
      <c r="E291" s="8"/>
      <c r="F291" s="8"/>
      <c r="G291" s="8"/>
      <c r="H291" s="8"/>
      <c r="I291" s="8"/>
      <c r="J291" s="7" t="s">
        <v>1132</v>
      </c>
      <c r="K291" s="7" t="s">
        <v>39</v>
      </c>
    </row>
    <row r="292" ht="35" customHeight="1" spans="1:11">
      <c r="A292" s="7"/>
      <c r="B292" s="8"/>
      <c r="C292" s="8"/>
      <c r="D292" s="8"/>
      <c r="E292" s="8"/>
      <c r="F292" s="8"/>
      <c r="G292" s="8"/>
      <c r="H292" s="8"/>
      <c r="I292" s="8"/>
      <c r="J292" s="7" t="s">
        <v>764</v>
      </c>
      <c r="K292" s="7" t="s">
        <v>72</v>
      </c>
    </row>
    <row r="293" ht="35" customHeight="1" spans="1:11">
      <c r="A293" s="7"/>
      <c r="B293" s="8"/>
      <c r="C293" s="8"/>
      <c r="D293" s="8"/>
      <c r="E293" s="8"/>
      <c r="F293" s="8"/>
      <c r="G293" s="8"/>
      <c r="H293" s="8"/>
      <c r="I293" s="8"/>
      <c r="J293" s="7" t="s">
        <v>562</v>
      </c>
      <c r="K293" s="7" t="s">
        <v>72</v>
      </c>
    </row>
    <row r="294" ht="35" customHeight="1" spans="1:11">
      <c r="A294" s="7"/>
      <c r="B294" s="8"/>
      <c r="C294" s="8"/>
      <c r="D294" s="8"/>
      <c r="E294" s="8"/>
      <c r="F294" s="8"/>
      <c r="G294" s="8"/>
      <c r="H294" s="8"/>
      <c r="I294" s="8"/>
      <c r="J294" s="7" t="s">
        <v>755</v>
      </c>
      <c r="K294" s="7" t="s">
        <v>39</v>
      </c>
    </row>
    <row r="295" ht="35" customHeight="1" spans="1:11">
      <c r="A295" s="7"/>
      <c r="B295" s="8"/>
      <c r="C295" s="8"/>
      <c r="D295" s="8"/>
      <c r="E295" s="8"/>
      <c r="F295" s="8"/>
      <c r="G295" s="8"/>
      <c r="H295" s="8"/>
      <c r="I295" s="8"/>
      <c r="J295" s="7" t="s">
        <v>592</v>
      </c>
      <c r="K295" s="7" t="s">
        <v>39</v>
      </c>
    </row>
    <row r="296" ht="35" customHeight="1" spans="1:11">
      <c r="A296" s="7"/>
      <c r="B296" s="8"/>
      <c r="C296" s="8"/>
      <c r="D296" s="8"/>
      <c r="E296" s="8"/>
      <c r="F296" s="8"/>
      <c r="G296" s="8"/>
      <c r="H296" s="8"/>
      <c r="I296" s="8"/>
      <c r="J296" s="7" t="s">
        <v>559</v>
      </c>
      <c r="K296" s="7" t="s">
        <v>39</v>
      </c>
    </row>
    <row r="297" ht="35" customHeight="1" spans="1:11">
      <c r="A297" s="7"/>
      <c r="B297" s="8"/>
      <c r="C297" s="8"/>
      <c r="D297" s="8"/>
      <c r="E297" s="8"/>
      <c r="F297" s="8"/>
      <c r="G297" s="8"/>
      <c r="H297" s="8"/>
      <c r="I297" s="8"/>
      <c r="J297" s="7" t="s">
        <v>974</v>
      </c>
      <c r="K297" s="7" t="s">
        <v>39</v>
      </c>
    </row>
    <row r="298" ht="35" customHeight="1" spans="1:11">
      <c r="A298" s="7"/>
      <c r="B298" s="8"/>
      <c r="C298" s="8"/>
      <c r="D298" s="8"/>
      <c r="E298" s="8"/>
      <c r="F298" s="8"/>
      <c r="G298" s="8"/>
      <c r="H298" s="8"/>
      <c r="I298" s="8"/>
      <c r="J298" s="7" t="s">
        <v>751</v>
      </c>
      <c r="K298" s="7" t="s">
        <v>39</v>
      </c>
    </row>
    <row r="299" ht="35" customHeight="1" spans="1:11">
      <c r="A299" s="7"/>
      <c r="B299" s="8"/>
      <c r="C299" s="8"/>
      <c r="D299" s="8"/>
      <c r="E299" s="8"/>
      <c r="F299" s="8"/>
      <c r="G299" s="8"/>
      <c r="H299" s="8"/>
      <c r="I299" s="8"/>
      <c r="J299" s="7" t="s">
        <v>90</v>
      </c>
      <c r="K299" s="7" t="s">
        <v>72</v>
      </c>
    </row>
    <row r="300" ht="35" customHeight="1" spans="1:11">
      <c r="A300" s="7">
        <v>117</v>
      </c>
      <c r="B300" s="8" t="s">
        <v>696</v>
      </c>
      <c r="C300" s="8" t="s">
        <v>697</v>
      </c>
      <c r="D300" s="8" t="s">
        <v>698</v>
      </c>
      <c r="E300" s="8" t="s">
        <v>540</v>
      </c>
      <c r="F300" s="8" t="s">
        <v>699</v>
      </c>
      <c r="G300" s="8" t="s">
        <v>111</v>
      </c>
      <c r="H300" s="8" t="s">
        <v>700</v>
      </c>
      <c r="I300" s="8" t="s">
        <v>37</v>
      </c>
      <c r="J300" s="7" t="s">
        <v>705</v>
      </c>
      <c r="K300" s="7" t="s">
        <v>72</v>
      </c>
    </row>
    <row r="301" ht="35" customHeight="1" spans="1:11">
      <c r="A301" s="7"/>
      <c r="B301" s="8"/>
      <c r="C301" s="8"/>
      <c r="D301" s="8"/>
      <c r="E301" s="8"/>
      <c r="F301" s="8"/>
      <c r="G301" s="8"/>
      <c r="H301" s="8"/>
      <c r="I301" s="8"/>
      <c r="J301" s="7" t="s">
        <v>707</v>
      </c>
      <c r="K301" s="7" t="s">
        <v>72</v>
      </c>
    </row>
    <row r="302" ht="35" customHeight="1" spans="1:11">
      <c r="A302" s="7">
        <v>118</v>
      </c>
      <c r="B302" s="8" t="s">
        <v>709</v>
      </c>
      <c r="C302" s="8" t="s">
        <v>710</v>
      </c>
      <c r="D302" s="8" t="s">
        <v>711</v>
      </c>
      <c r="E302" s="8" t="s">
        <v>521</v>
      </c>
      <c r="F302" s="8" t="s">
        <v>522</v>
      </c>
      <c r="G302" s="8" t="s">
        <v>146</v>
      </c>
      <c r="H302" s="8" t="s">
        <v>700</v>
      </c>
      <c r="I302" s="8" t="s">
        <v>25</v>
      </c>
      <c r="J302" s="7" t="s">
        <v>149</v>
      </c>
      <c r="K302" s="7" t="s">
        <v>27</v>
      </c>
    </row>
    <row r="303" ht="35" customHeight="1" spans="1:11">
      <c r="A303" s="7">
        <v>119</v>
      </c>
      <c r="B303" s="8" t="s">
        <v>248</v>
      </c>
      <c r="C303" s="8" t="s">
        <v>249</v>
      </c>
      <c r="D303" s="8" t="s">
        <v>250</v>
      </c>
      <c r="E303" s="8" t="s">
        <v>33</v>
      </c>
      <c r="F303" s="8"/>
      <c r="G303" s="8" t="s">
        <v>251</v>
      </c>
      <c r="H303" s="8" t="s">
        <v>252</v>
      </c>
      <c r="I303" s="8" t="s">
        <v>37</v>
      </c>
      <c r="J303" s="7" t="s">
        <v>253</v>
      </c>
      <c r="K303" s="7" t="s">
        <v>254</v>
      </c>
    </row>
    <row r="304" ht="35" customHeight="1" spans="1:11">
      <c r="A304" s="7">
        <v>120</v>
      </c>
      <c r="B304" s="8" t="s">
        <v>712</v>
      </c>
      <c r="C304" s="8" t="s">
        <v>713</v>
      </c>
      <c r="D304" s="8" t="s">
        <v>714</v>
      </c>
      <c r="E304" s="8" t="s">
        <v>674</v>
      </c>
      <c r="F304" s="8" t="s">
        <v>675</v>
      </c>
      <c r="G304" s="8" t="s">
        <v>251</v>
      </c>
      <c r="H304" s="8" t="s">
        <v>252</v>
      </c>
      <c r="I304" s="8" t="s">
        <v>37</v>
      </c>
      <c r="J304" s="7" t="s">
        <v>715</v>
      </c>
      <c r="K304" s="7" t="s">
        <v>39</v>
      </c>
    </row>
    <row r="305" ht="35" customHeight="1" spans="1:11">
      <c r="A305" s="7"/>
      <c r="B305" s="8"/>
      <c r="C305" s="8"/>
      <c r="D305" s="8"/>
      <c r="E305" s="8"/>
      <c r="F305" s="8"/>
      <c r="G305" s="8"/>
      <c r="H305" s="8"/>
      <c r="I305" s="8"/>
      <c r="J305" s="7" t="s">
        <v>569</v>
      </c>
      <c r="K305" s="7" t="s">
        <v>72</v>
      </c>
    </row>
    <row r="306" ht="35" customHeight="1" spans="1:11">
      <c r="A306" s="7">
        <v>121</v>
      </c>
      <c r="B306" s="8" t="s">
        <v>1248</v>
      </c>
      <c r="C306" s="8" t="s">
        <v>1249</v>
      </c>
      <c r="D306" s="8" t="s">
        <v>1250</v>
      </c>
      <c r="E306" s="8" t="s">
        <v>1196</v>
      </c>
      <c r="F306" s="8" t="s">
        <v>1251</v>
      </c>
      <c r="G306" s="8" t="s">
        <v>160</v>
      </c>
      <c r="H306" s="8" t="s">
        <v>252</v>
      </c>
      <c r="I306" s="8" t="s">
        <v>37</v>
      </c>
      <c r="J306" s="7" t="s">
        <v>1080</v>
      </c>
      <c r="K306" s="7" t="s">
        <v>585</v>
      </c>
    </row>
    <row r="307" ht="35" customHeight="1" spans="1:11">
      <c r="A307" s="7"/>
      <c r="B307" s="8"/>
      <c r="C307" s="8"/>
      <c r="D307" s="8"/>
      <c r="E307" s="8"/>
      <c r="F307" s="8"/>
      <c r="G307" s="8"/>
      <c r="H307" s="8"/>
      <c r="I307" s="8"/>
      <c r="J307" s="7" t="s">
        <v>162</v>
      </c>
      <c r="K307" s="7" t="s">
        <v>39</v>
      </c>
    </row>
    <row r="308" ht="35" customHeight="1" spans="1:11">
      <c r="A308" s="7">
        <v>122</v>
      </c>
      <c r="B308" s="8" t="s">
        <v>1252</v>
      </c>
      <c r="C308" s="8" t="s">
        <v>1253</v>
      </c>
      <c r="D308" s="8" t="s">
        <v>1254</v>
      </c>
      <c r="E308" s="8" t="s">
        <v>1255</v>
      </c>
      <c r="F308" s="8" t="s">
        <v>1256</v>
      </c>
      <c r="G308" s="8" t="s">
        <v>58</v>
      </c>
      <c r="H308" s="8" t="s">
        <v>1257</v>
      </c>
      <c r="I308" s="8" t="s">
        <v>37</v>
      </c>
      <c r="J308" s="7" t="s">
        <v>97</v>
      </c>
      <c r="K308" s="7" t="s">
        <v>39</v>
      </c>
    </row>
    <row r="309" ht="35" customHeight="1" spans="1:11">
      <c r="A309" s="7">
        <v>123</v>
      </c>
      <c r="B309" s="8" t="s">
        <v>197</v>
      </c>
      <c r="C309" s="8" t="s">
        <v>198</v>
      </c>
      <c r="D309" s="8" t="s">
        <v>199</v>
      </c>
      <c r="E309" s="8" t="s">
        <v>33</v>
      </c>
      <c r="F309" s="8" t="s">
        <v>34</v>
      </c>
      <c r="G309" s="8" t="s">
        <v>58</v>
      </c>
      <c r="H309" s="8" t="s">
        <v>200</v>
      </c>
      <c r="I309" s="8" t="s">
        <v>37</v>
      </c>
      <c r="J309" s="7" t="s">
        <v>201</v>
      </c>
      <c r="K309" s="7" t="s">
        <v>39</v>
      </c>
    </row>
    <row r="310" ht="35" customHeight="1" spans="1:11">
      <c r="A310" s="7"/>
      <c r="B310" s="8"/>
      <c r="C310" s="8"/>
      <c r="D310" s="8"/>
      <c r="E310" s="8"/>
      <c r="F310" s="8"/>
      <c r="G310" s="8"/>
      <c r="H310" s="8"/>
      <c r="I310" s="8"/>
      <c r="J310" s="7" t="s">
        <v>62</v>
      </c>
      <c r="K310" s="7" t="s">
        <v>39</v>
      </c>
    </row>
    <row r="311" ht="35" customHeight="1" spans="1:11">
      <c r="A311" s="7"/>
      <c r="B311" s="8"/>
      <c r="C311" s="8"/>
      <c r="D311" s="8"/>
      <c r="E311" s="8"/>
      <c r="F311" s="8"/>
      <c r="G311" s="8"/>
      <c r="H311" s="8"/>
      <c r="I311" s="8"/>
      <c r="J311" s="7" t="s">
        <v>60</v>
      </c>
      <c r="K311" s="7" t="s">
        <v>72</v>
      </c>
    </row>
    <row r="312" ht="35" customHeight="1" spans="1:11">
      <c r="A312" s="7">
        <v>124</v>
      </c>
      <c r="B312" s="8" t="s">
        <v>722</v>
      </c>
      <c r="C312" s="8" t="s">
        <v>723</v>
      </c>
      <c r="D312" s="8" t="s">
        <v>724</v>
      </c>
      <c r="E312" s="8" t="s">
        <v>540</v>
      </c>
      <c r="F312" s="8" t="s">
        <v>725</v>
      </c>
      <c r="G312" s="8" t="s">
        <v>726</v>
      </c>
      <c r="H312" s="8" t="s">
        <v>200</v>
      </c>
      <c r="I312" s="8" t="s">
        <v>37</v>
      </c>
      <c r="J312" s="7" t="s">
        <v>569</v>
      </c>
      <c r="K312" s="7" t="s">
        <v>72</v>
      </c>
    </row>
    <row r="313" ht="35" customHeight="1" spans="1:11">
      <c r="A313" s="7"/>
      <c r="B313" s="8"/>
      <c r="C313" s="8"/>
      <c r="D313" s="8"/>
      <c r="E313" s="8"/>
      <c r="F313" s="8"/>
      <c r="G313" s="8"/>
      <c r="H313" s="8"/>
      <c r="I313" s="8"/>
      <c r="J313" s="7" t="s">
        <v>592</v>
      </c>
      <c r="K313" s="7" t="s">
        <v>39</v>
      </c>
    </row>
    <row r="314" ht="42.75" spans="1:11">
      <c r="A314" s="7">
        <v>125</v>
      </c>
      <c r="B314" s="10" t="s">
        <v>2039</v>
      </c>
      <c r="C314" s="8" t="s">
        <v>2040</v>
      </c>
      <c r="D314" s="8" t="s">
        <v>2041</v>
      </c>
      <c r="E314" s="8" t="s">
        <v>101</v>
      </c>
      <c r="F314" s="11" t="s">
        <v>102</v>
      </c>
      <c r="G314" s="8" t="s">
        <v>146</v>
      </c>
      <c r="H314" s="8" t="s">
        <v>2042</v>
      </c>
      <c r="I314" s="8" t="s">
        <v>25</v>
      </c>
      <c r="J314" s="7" t="s">
        <v>2043</v>
      </c>
      <c r="K314" s="7" t="s">
        <v>27</v>
      </c>
    </row>
    <row r="315" ht="35" customHeight="1" spans="1:11">
      <c r="A315" s="7">
        <v>126</v>
      </c>
      <c r="B315" s="8" t="s">
        <v>255</v>
      </c>
      <c r="C315" s="8" t="s">
        <v>256</v>
      </c>
      <c r="D315" s="8" t="s">
        <v>257</v>
      </c>
      <c r="E315" s="8" t="s">
        <v>119</v>
      </c>
      <c r="F315" s="8" t="s">
        <v>120</v>
      </c>
      <c r="G315" s="8" t="s">
        <v>191</v>
      </c>
      <c r="H315" s="8" t="s">
        <v>258</v>
      </c>
      <c r="I315" s="8" t="s">
        <v>25</v>
      </c>
      <c r="J315" s="7" t="s">
        <v>134</v>
      </c>
      <c r="K315" s="7" t="s">
        <v>27</v>
      </c>
    </row>
    <row r="316" ht="35" customHeight="1" spans="1:11">
      <c r="A316" s="7">
        <v>127</v>
      </c>
      <c r="B316" s="8" t="s">
        <v>730</v>
      </c>
      <c r="C316" s="8" t="s">
        <v>731</v>
      </c>
      <c r="D316" s="8" t="s">
        <v>732</v>
      </c>
      <c r="E316" s="8" t="s">
        <v>733</v>
      </c>
      <c r="F316" s="8" t="s">
        <v>734</v>
      </c>
      <c r="G316" s="8" t="s">
        <v>67</v>
      </c>
      <c r="H316" s="8" t="s">
        <v>258</v>
      </c>
      <c r="I316" s="8" t="s">
        <v>37</v>
      </c>
      <c r="J316" s="7" t="s">
        <v>656</v>
      </c>
      <c r="K316" s="7" t="s">
        <v>670</v>
      </c>
    </row>
    <row r="317" ht="35" customHeight="1" spans="1:11">
      <c r="A317" s="7">
        <v>128</v>
      </c>
      <c r="B317" s="8" t="s">
        <v>1263</v>
      </c>
      <c r="C317" s="8" t="s">
        <v>1264</v>
      </c>
      <c r="D317" s="8" t="s">
        <v>1265</v>
      </c>
      <c r="E317" s="8" t="s">
        <v>1213</v>
      </c>
      <c r="F317" s="8" t="s">
        <v>1214</v>
      </c>
      <c r="G317" s="8" t="s">
        <v>160</v>
      </c>
      <c r="H317" s="8" t="s">
        <v>258</v>
      </c>
      <c r="I317" s="8" t="s">
        <v>37</v>
      </c>
      <c r="J317" s="7" t="s">
        <v>247</v>
      </c>
      <c r="K317" s="7" t="s">
        <v>39</v>
      </c>
    </row>
    <row r="318" ht="35" customHeight="1" spans="1:11">
      <c r="A318" s="7"/>
      <c r="B318" s="8"/>
      <c r="C318" s="8"/>
      <c r="D318" s="8"/>
      <c r="E318" s="8"/>
      <c r="F318" s="8"/>
      <c r="G318" s="8"/>
      <c r="H318" s="8"/>
      <c r="I318" s="8"/>
      <c r="J318" s="7" t="s">
        <v>164</v>
      </c>
      <c r="K318" s="7" t="s">
        <v>39</v>
      </c>
    </row>
    <row r="319" ht="35" customHeight="1" spans="1:11">
      <c r="A319" s="7"/>
      <c r="B319" s="8"/>
      <c r="C319" s="8"/>
      <c r="D319" s="8"/>
      <c r="E319" s="8"/>
      <c r="F319" s="8"/>
      <c r="G319" s="8"/>
      <c r="H319" s="8"/>
      <c r="I319" s="8"/>
      <c r="J319" s="7" t="s">
        <v>162</v>
      </c>
      <c r="K319" s="7" t="s">
        <v>72</v>
      </c>
    </row>
    <row r="320" ht="42.75" spans="1:11">
      <c r="A320" s="7">
        <v>129</v>
      </c>
      <c r="B320" s="10" t="s">
        <v>2044</v>
      </c>
      <c r="C320" s="8" t="s">
        <v>2045</v>
      </c>
      <c r="D320" s="8" t="s">
        <v>2046</v>
      </c>
      <c r="E320" s="8" t="s">
        <v>119</v>
      </c>
      <c r="F320" s="13"/>
      <c r="G320" s="8" t="s">
        <v>111</v>
      </c>
      <c r="H320" s="8" t="s">
        <v>2047</v>
      </c>
      <c r="I320" s="8" t="s">
        <v>37</v>
      </c>
      <c r="J320" s="7" t="s">
        <v>2048</v>
      </c>
      <c r="K320" s="7" t="s">
        <v>39</v>
      </c>
    </row>
    <row r="321" ht="35" customHeight="1" spans="1:11">
      <c r="A321" s="14">
        <v>130</v>
      </c>
      <c r="B321" s="15" t="s">
        <v>2049</v>
      </c>
      <c r="C321" s="16" t="s">
        <v>2050</v>
      </c>
      <c r="D321" s="16" t="s">
        <v>2051</v>
      </c>
      <c r="E321" s="16" t="s">
        <v>119</v>
      </c>
      <c r="F321" s="22" t="s">
        <v>120</v>
      </c>
      <c r="G321" s="16" t="s">
        <v>111</v>
      </c>
      <c r="H321" s="16" t="s">
        <v>2047</v>
      </c>
      <c r="I321" s="8" t="s">
        <v>37</v>
      </c>
      <c r="J321" s="7" t="s">
        <v>154</v>
      </c>
      <c r="K321" s="7" t="s">
        <v>39</v>
      </c>
    </row>
    <row r="322" ht="35" customHeight="1" spans="1:11">
      <c r="A322" s="17"/>
      <c r="B322" s="18"/>
      <c r="C322" s="19"/>
      <c r="D322" s="19"/>
      <c r="E322" s="19"/>
      <c r="F322" s="23"/>
      <c r="G322" s="19"/>
      <c r="H322" s="19"/>
      <c r="I322" s="8" t="s">
        <v>37</v>
      </c>
      <c r="J322" s="7" t="s">
        <v>2052</v>
      </c>
      <c r="K322" s="7" t="s">
        <v>39</v>
      </c>
    </row>
    <row r="323" ht="28.5" spans="1:11">
      <c r="A323" s="17">
        <v>131</v>
      </c>
      <c r="B323" s="10" t="s">
        <v>2053</v>
      </c>
      <c r="C323" s="8" t="s">
        <v>2054</v>
      </c>
      <c r="D323" s="8" t="s">
        <v>2055</v>
      </c>
      <c r="E323" s="8" t="s">
        <v>110</v>
      </c>
      <c r="F323" s="13"/>
      <c r="G323" s="8" t="s">
        <v>1384</v>
      </c>
      <c r="H323" s="8" t="s">
        <v>2056</v>
      </c>
      <c r="I323" s="8" t="s">
        <v>25</v>
      </c>
      <c r="J323" s="7" t="s">
        <v>2057</v>
      </c>
      <c r="K323" s="7" t="s">
        <v>27</v>
      </c>
    </row>
    <row r="324" ht="35" customHeight="1" spans="1:11">
      <c r="A324" s="7">
        <v>132</v>
      </c>
      <c r="B324" s="8" t="s">
        <v>282</v>
      </c>
      <c r="C324" s="8" t="s">
        <v>283</v>
      </c>
      <c r="D324" s="8" t="s">
        <v>284</v>
      </c>
      <c r="E324" s="8" t="s">
        <v>110</v>
      </c>
      <c r="F324" s="8" t="s">
        <v>159</v>
      </c>
      <c r="G324" s="8" t="s">
        <v>58</v>
      </c>
      <c r="H324" s="8" t="s">
        <v>285</v>
      </c>
      <c r="I324" s="8" t="s">
        <v>37</v>
      </c>
      <c r="J324" s="7" t="s">
        <v>289</v>
      </c>
      <c r="K324" s="7" t="s">
        <v>72</v>
      </c>
    </row>
    <row r="325" ht="35" customHeight="1" spans="1:11">
      <c r="A325" s="7"/>
      <c r="B325" s="8"/>
      <c r="C325" s="8"/>
      <c r="D325" s="8"/>
      <c r="E325" s="8"/>
      <c r="F325" s="8"/>
      <c r="G325" s="8"/>
      <c r="H325" s="8"/>
      <c r="I325" s="8"/>
      <c r="J325" s="7" t="s">
        <v>63</v>
      </c>
      <c r="K325" s="7" t="s">
        <v>39</v>
      </c>
    </row>
    <row r="326" ht="35" customHeight="1" spans="1:11">
      <c r="A326" s="7"/>
      <c r="B326" s="8"/>
      <c r="C326" s="8"/>
      <c r="D326" s="8"/>
      <c r="E326" s="8"/>
      <c r="F326" s="8"/>
      <c r="G326" s="8"/>
      <c r="H326" s="8"/>
      <c r="I326" s="8"/>
      <c r="J326" s="7" t="s">
        <v>166</v>
      </c>
      <c r="K326" s="7" t="s">
        <v>39</v>
      </c>
    </row>
    <row r="327" ht="35" customHeight="1" spans="1:11">
      <c r="A327" s="7"/>
      <c r="B327" s="8"/>
      <c r="C327" s="8"/>
      <c r="D327" s="8"/>
      <c r="E327" s="8"/>
      <c r="F327" s="8"/>
      <c r="G327" s="8"/>
      <c r="H327" s="8"/>
      <c r="I327" s="8"/>
      <c r="J327" s="7" t="s">
        <v>62</v>
      </c>
      <c r="K327" s="7" t="s">
        <v>72</v>
      </c>
    </row>
    <row r="328" ht="35" customHeight="1" spans="1:11">
      <c r="A328" s="7"/>
      <c r="B328" s="8"/>
      <c r="C328" s="8"/>
      <c r="D328" s="8"/>
      <c r="E328" s="8"/>
      <c r="F328" s="8"/>
      <c r="G328" s="8"/>
      <c r="H328" s="8"/>
      <c r="I328" s="8"/>
      <c r="J328" s="7" t="s">
        <v>60</v>
      </c>
      <c r="K328" s="7" t="s">
        <v>39</v>
      </c>
    </row>
    <row r="329" ht="35" customHeight="1" spans="1:11">
      <c r="A329" s="7"/>
      <c r="B329" s="8"/>
      <c r="C329" s="8"/>
      <c r="D329" s="8"/>
      <c r="E329" s="8"/>
      <c r="F329" s="8"/>
      <c r="G329" s="8"/>
      <c r="H329" s="8"/>
      <c r="I329" s="8"/>
      <c r="J329" s="7" t="s">
        <v>97</v>
      </c>
      <c r="K329" s="7" t="s">
        <v>39</v>
      </c>
    </row>
    <row r="330" ht="35" customHeight="1" spans="1:11">
      <c r="A330" s="7">
        <v>133</v>
      </c>
      <c r="B330" s="8" t="s">
        <v>1743</v>
      </c>
      <c r="C330" s="8" t="s">
        <v>1744</v>
      </c>
      <c r="D330" s="8" t="s">
        <v>1745</v>
      </c>
      <c r="E330" s="8" t="s">
        <v>1683</v>
      </c>
      <c r="F330" s="8" t="s">
        <v>1684</v>
      </c>
      <c r="G330" s="8" t="s">
        <v>262</v>
      </c>
      <c r="H330" s="8" t="s">
        <v>1746</v>
      </c>
      <c r="I330" s="8" t="s">
        <v>37</v>
      </c>
      <c r="J330" s="7" t="s">
        <v>600</v>
      </c>
      <c r="K330" s="7" t="s">
        <v>39</v>
      </c>
    </row>
    <row r="331" ht="35" customHeight="1" spans="1:11">
      <c r="A331" s="7"/>
      <c r="B331" s="8"/>
      <c r="C331" s="8"/>
      <c r="D331" s="8"/>
      <c r="E331" s="8"/>
      <c r="F331" s="8"/>
      <c r="G331" s="8"/>
      <c r="H331" s="8"/>
      <c r="I331" s="8"/>
      <c r="J331" s="7" t="s">
        <v>269</v>
      </c>
      <c r="K331" s="7" t="s">
        <v>39</v>
      </c>
    </row>
    <row r="332" ht="35" customHeight="1" spans="1:11">
      <c r="A332" s="14">
        <v>134</v>
      </c>
      <c r="B332" s="15" t="s">
        <v>2058</v>
      </c>
      <c r="C332" s="16" t="s">
        <v>2059</v>
      </c>
      <c r="D332" s="16" t="s">
        <v>2060</v>
      </c>
      <c r="E332" s="16" t="s">
        <v>101</v>
      </c>
      <c r="F332" s="16" t="s">
        <v>102</v>
      </c>
      <c r="G332" s="16" t="s">
        <v>88</v>
      </c>
      <c r="H332" s="16" t="s">
        <v>273</v>
      </c>
      <c r="I332" s="8" t="s">
        <v>37</v>
      </c>
      <c r="J332" s="7" t="s">
        <v>2024</v>
      </c>
      <c r="K332" s="7" t="s">
        <v>39</v>
      </c>
    </row>
    <row r="333" ht="35" customHeight="1" spans="1:11">
      <c r="A333" s="17"/>
      <c r="B333" s="18"/>
      <c r="C333" s="19"/>
      <c r="D333" s="19"/>
      <c r="E333" s="19"/>
      <c r="F333" s="19"/>
      <c r="G333" s="19"/>
      <c r="H333" s="19"/>
      <c r="I333" s="8" t="s">
        <v>37</v>
      </c>
      <c r="J333" s="7" t="s">
        <v>2061</v>
      </c>
      <c r="K333" s="7" t="s">
        <v>39</v>
      </c>
    </row>
    <row r="334" ht="28.5" spans="1:11">
      <c r="A334" s="7">
        <v>135</v>
      </c>
      <c r="B334" s="8" t="s">
        <v>270</v>
      </c>
      <c r="C334" s="8" t="s">
        <v>271</v>
      </c>
      <c r="D334" s="8" t="s">
        <v>272</v>
      </c>
      <c r="E334" s="8" t="s">
        <v>119</v>
      </c>
      <c r="F334" s="8" t="s">
        <v>120</v>
      </c>
      <c r="G334" s="8" t="s">
        <v>146</v>
      </c>
      <c r="H334" s="8" t="s">
        <v>273</v>
      </c>
      <c r="I334" s="8" t="s">
        <v>25</v>
      </c>
      <c r="J334" s="7" t="s">
        <v>275</v>
      </c>
      <c r="K334" s="7" t="s">
        <v>27</v>
      </c>
    </row>
    <row r="335" ht="35" customHeight="1" spans="1:11">
      <c r="A335" s="7">
        <v>136</v>
      </c>
      <c r="B335" s="8" t="s">
        <v>1267</v>
      </c>
      <c r="C335" s="8" t="s">
        <v>1268</v>
      </c>
      <c r="D335" s="8" t="s">
        <v>1269</v>
      </c>
      <c r="E335" s="8" t="s">
        <v>1213</v>
      </c>
      <c r="F335" s="8"/>
      <c r="G335" s="8" t="s">
        <v>67</v>
      </c>
      <c r="H335" s="8" t="s">
        <v>1270</v>
      </c>
      <c r="I335" s="8" t="s">
        <v>37</v>
      </c>
      <c r="J335" s="7" t="s">
        <v>82</v>
      </c>
      <c r="K335" s="7" t="s">
        <v>254</v>
      </c>
    </row>
    <row r="336" ht="35" customHeight="1" spans="1:11">
      <c r="A336" s="7">
        <v>137</v>
      </c>
      <c r="B336" s="8" t="s">
        <v>1258</v>
      </c>
      <c r="C336" s="8" t="s">
        <v>1259</v>
      </c>
      <c r="D336" s="8" t="s">
        <v>1260</v>
      </c>
      <c r="E336" s="8" t="s">
        <v>1196</v>
      </c>
      <c r="F336" s="8" t="s">
        <v>1251</v>
      </c>
      <c r="G336" s="8" t="s">
        <v>942</v>
      </c>
      <c r="H336" s="8" t="s">
        <v>1261</v>
      </c>
      <c r="I336" s="8" t="s">
        <v>37</v>
      </c>
      <c r="J336" s="7" t="s">
        <v>1262</v>
      </c>
      <c r="K336" s="7" t="s">
        <v>585</v>
      </c>
    </row>
    <row r="337" ht="35" customHeight="1" spans="1:11">
      <c r="A337" s="14">
        <v>138</v>
      </c>
      <c r="B337" s="15" t="s">
        <v>2062</v>
      </c>
      <c r="C337" s="16" t="s">
        <v>2063</v>
      </c>
      <c r="D337" s="16" t="s">
        <v>2064</v>
      </c>
      <c r="E337" s="16" t="s">
        <v>101</v>
      </c>
      <c r="F337" s="22" t="s">
        <v>102</v>
      </c>
      <c r="G337" s="16" t="s">
        <v>216</v>
      </c>
      <c r="H337" s="16" t="s">
        <v>2065</v>
      </c>
      <c r="I337" s="16" t="s">
        <v>37</v>
      </c>
      <c r="J337" s="7" t="s">
        <v>171</v>
      </c>
      <c r="K337" s="7" t="s">
        <v>39</v>
      </c>
    </row>
    <row r="338" ht="35" customHeight="1" spans="1:11">
      <c r="A338" s="20"/>
      <c r="B338" s="21"/>
      <c r="C338" s="21"/>
      <c r="D338" s="21"/>
      <c r="E338" s="21"/>
      <c r="F338" s="24"/>
      <c r="G338" s="21"/>
      <c r="H338" s="21"/>
      <c r="I338" s="21"/>
      <c r="J338" s="7" t="s">
        <v>231</v>
      </c>
      <c r="K338" s="7" t="s">
        <v>39</v>
      </c>
    </row>
    <row r="339" ht="35" customHeight="1" spans="1:11">
      <c r="A339" s="20"/>
      <c r="B339" s="21"/>
      <c r="C339" s="21"/>
      <c r="D339" s="21"/>
      <c r="E339" s="21"/>
      <c r="F339" s="24"/>
      <c r="G339" s="21"/>
      <c r="H339" s="21"/>
      <c r="I339" s="21"/>
      <c r="J339" s="7" t="s">
        <v>221</v>
      </c>
      <c r="K339" s="7" t="s">
        <v>39</v>
      </c>
    </row>
    <row r="340" ht="35" customHeight="1" spans="1:11">
      <c r="A340" s="20"/>
      <c r="B340" s="21"/>
      <c r="C340" s="21"/>
      <c r="D340" s="21"/>
      <c r="E340" s="21"/>
      <c r="F340" s="24"/>
      <c r="G340" s="21"/>
      <c r="H340" s="21"/>
      <c r="I340" s="21"/>
      <c r="J340" s="7" t="s">
        <v>179</v>
      </c>
      <c r="K340" s="7" t="s">
        <v>72</v>
      </c>
    </row>
    <row r="341" ht="35" customHeight="1" spans="1:11">
      <c r="A341" s="17"/>
      <c r="B341" s="18"/>
      <c r="C341" s="19"/>
      <c r="D341" s="19"/>
      <c r="E341" s="19"/>
      <c r="F341" s="23"/>
      <c r="G341" s="19"/>
      <c r="H341" s="19"/>
      <c r="I341" s="19"/>
      <c r="J341" s="7" t="s">
        <v>348</v>
      </c>
      <c r="K341" s="7" t="s">
        <v>39</v>
      </c>
    </row>
    <row r="342" ht="28.5" spans="1:11">
      <c r="A342" s="17">
        <v>139</v>
      </c>
      <c r="B342" s="10" t="s">
        <v>2066</v>
      </c>
      <c r="C342" s="8" t="s">
        <v>2067</v>
      </c>
      <c r="D342" s="8" t="s">
        <v>2068</v>
      </c>
      <c r="E342" s="8" t="s">
        <v>119</v>
      </c>
      <c r="F342" s="11" t="s">
        <v>120</v>
      </c>
      <c r="G342" s="8" t="s">
        <v>146</v>
      </c>
      <c r="H342" s="8" t="s">
        <v>2069</v>
      </c>
      <c r="I342" s="8" t="s">
        <v>25</v>
      </c>
      <c r="J342" s="7" t="s">
        <v>2043</v>
      </c>
      <c r="K342" s="7" t="s">
        <v>27</v>
      </c>
    </row>
    <row r="343" ht="35" customHeight="1" spans="1:11">
      <c r="A343" s="7">
        <v>140</v>
      </c>
      <c r="B343" s="8" t="s">
        <v>259</v>
      </c>
      <c r="C343" s="8" t="s">
        <v>260</v>
      </c>
      <c r="D343" s="8" t="s">
        <v>261</v>
      </c>
      <c r="E343" s="8" t="s">
        <v>33</v>
      </c>
      <c r="F343" s="8" t="s">
        <v>34</v>
      </c>
      <c r="G343" s="8" t="s">
        <v>262</v>
      </c>
      <c r="H343" s="8" t="s">
        <v>263</v>
      </c>
      <c r="I343" s="8" t="s">
        <v>37</v>
      </c>
      <c r="J343" s="7" t="s">
        <v>265</v>
      </c>
      <c r="K343" s="7" t="s">
        <v>72</v>
      </c>
    </row>
    <row r="344" ht="35" customHeight="1" spans="1:11">
      <c r="A344" s="7"/>
      <c r="B344" s="8"/>
      <c r="C344" s="8"/>
      <c r="D344" s="8"/>
      <c r="E344" s="8"/>
      <c r="F344" s="8"/>
      <c r="G344" s="8"/>
      <c r="H344" s="8"/>
      <c r="I344" s="8"/>
      <c r="J344" s="7" t="s">
        <v>165</v>
      </c>
      <c r="K344" s="7" t="s">
        <v>39</v>
      </c>
    </row>
    <row r="345" ht="35" customHeight="1" spans="1:11">
      <c r="A345" s="7"/>
      <c r="B345" s="8"/>
      <c r="C345" s="8"/>
      <c r="D345" s="8"/>
      <c r="E345" s="8"/>
      <c r="F345" s="8"/>
      <c r="G345" s="8"/>
      <c r="H345" s="8"/>
      <c r="I345" s="8"/>
      <c r="J345" s="7" t="s">
        <v>267</v>
      </c>
      <c r="K345" s="7" t="s">
        <v>39</v>
      </c>
    </row>
    <row r="346" ht="35" customHeight="1" spans="1:11">
      <c r="A346" s="7"/>
      <c r="B346" s="8"/>
      <c r="C346" s="8"/>
      <c r="D346" s="8"/>
      <c r="E346" s="8"/>
      <c r="F346" s="8"/>
      <c r="G346" s="8"/>
      <c r="H346" s="8"/>
      <c r="I346" s="8"/>
      <c r="J346" s="7" t="s">
        <v>268</v>
      </c>
      <c r="K346" s="7" t="s">
        <v>39</v>
      </c>
    </row>
    <row r="347" ht="35" customHeight="1" spans="1:11">
      <c r="A347" s="7"/>
      <c r="B347" s="8"/>
      <c r="C347" s="8"/>
      <c r="D347" s="8"/>
      <c r="E347" s="8"/>
      <c r="F347" s="8"/>
      <c r="G347" s="8"/>
      <c r="H347" s="8"/>
      <c r="I347" s="8"/>
      <c r="J347" s="7" t="s">
        <v>269</v>
      </c>
      <c r="K347" s="7" t="s">
        <v>72</v>
      </c>
    </row>
    <row r="348" ht="99.75" spans="1:11">
      <c r="A348" s="7">
        <v>141</v>
      </c>
      <c r="B348" s="8" t="s">
        <v>276</v>
      </c>
      <c r="C348" s="8" t="s">
        <v>277</v>
      </c>
      <c r="D348" s="8" t="s">
        <v>278</v>
      </c>
      <c r="E348" s="8" t="s">
        <v>33</v>
      </c>
      <c r="F348" s="8" t="s">
        <v>34</v>
      </c>
      <c r="G348" s="8" t="s">
        <v>191</v>
      </c>
      <c r="H348" s="8" t="s">
        <v>279</v>
      </c>
      <c r="I348" s="8" t="s">
        <v>25</v>
      </c>
      <c r="J348" s="7" t="s">
        <v>280</v>
      </c>
      <c r="K348" s="7" t="s">
        <v>27</v>
      </c>
    </row>
    <row r="349" ht="33" customHeight="1" spans="1:11">
      <c r="A349" s="14">
        <v>142</v>
      </c>
      <c r="B349" s="15" t="s">
        <v>2070</v>
      </c>
      <c r="C349" s="16" t="s">
        <v>2071</v>
      </c>
      <c r="D349" s="16" t="s">
        <v>2072</v>
      </c>
      <c r="E349" s="16" t="s">
        <v>101</v>
      </c>
      <c r="F349" s="22" t="s">
        <v>102</v>
      </c>
      <c r="G349" s="16" t="s">
        <v>58</v>
      </c>
      <c r="H349" s="16" t="s">
        <v>2073</v>
      </c>
      <c r="I349" s="16" t="s">
        <v>37</v>
      </c>
      <c r="J349" s="7" t="s">
        <v>63</v>
      </c>
      <c r="K349" s="7" t="s">
        <v>585</v>
      </c>
    </row>
    <row r="350" ht="35" customHeight="1" spans="1:11">
      <c r="A350" s="17"/>
      <c r="B350" s="18"/>
      <c r="C350" s="19"/>
      <c r="D350" s="19"/>
      <c r="E350" s="19"/>
      <c r="F350" s="23"/>
      <c r="G350" s="19"/>
      <c r="H350" s="19"/>
      <c r="I350" s="19"/>
      <c r="J350" s="7" t="s">
        <v>287</v>
      </c>
      <c r="K350" s="7" t="s">
        <v>39</v>
      </c>
    </row>
    <row r="351" ht="32" customHeight="1" spans="1:11">
      <c r="A351" s="17">
        <v>143</v>
      </c>
      <c r="B351" s="10" t="s">
        <v>2074</v>
      </c>
      <c r="C351" s="8" t="s">
        <v>2075</v>
      </c>
      <c r="D351" s="8" t="s">
        <v>2076</v>
      </c>
      <c r="E351" s="8" t="s">
        <v>101</v>
      </c>
      <c r="F351" s="13"/>
      <c r="G351" s="8" t="s">
        <v>88</v>
      </c>
      <c r="H351" s="8" t="s">
        <v>2077</v>
      </c>
      <c r="I351" s="8" t="s">
        <v>25</v>
      </c>
      <c r="J351" s="7" t="s">
        <v>42</v>
      </c>
      <c r="K351" s="7" t="s">
        <v>27</v>
      </c>
    </row>
    <row r="352" ht="35" customHeight="1" spans="1:11">
      <c r="A352" s="7">
        <v>144</v>
      </c>
      <c r="B352" s="8" t="s">
        <v>188</v>
      </c>
      <c r="C352" s="8" t="s">
        <v>189</v>
      </c>
      <c r="D352" s="8" t="s">
        <v>190</v>
      </c>
      <c r="E352" s="8" t="s">
        <v>110</v>
      </c>
      <c r="F352" s="8" t="s">
        <v>159</v>
      </c>
      <c r="G352" s="8" t="s">
        <v>191</v>
      </c>
      <c r="H352" s="8" t="s">
        <v>192</v>
      </c>
      <c r="I352" s="8" t="s">
        <v>25</v>
      </c>
      <c r="J352" s="7" t="s">
        <v>134</v>
      </c>
      <c r="K352" s="7" t="s">
        <v>27</v>
      </c>
    </row>
    <row r="353" ht="35" customHeight="1" spans="1:11">
      <c r="A353" s="7">
        <v>145</v>
      </c>
      <c r="B353" s="8" t="s">
        <v>194</v>
      </c>
      <c r="C353" s="8" t="s">
        <v>195</v>
      </c>
      <c r="D353" s="8" t="s">
        <v>196</v>
      </c>
      <c r="E353" s="8" t="s">
        <v>110</v>
      </c>
      <c r="F353" s="8" t="s">
        <v>159</v>
      </c>
      <c r="G353" s="8" t="s">
        <v>49</v>
      </c>
      <c r="H353" s="8" t="s">
        <v>192</v>
      </c>
      <c r="I353" s="8" t="s">
        <v>25</v>
      </c>
      <c r="J353" s="7" t="s">
        <v>134</v>
      </c>
      <c r="K353" s="7" t="s">
        <v>27</v>
      </c>
    </row>
    <row r="354" ht="35" customHeight="1" spans="1:11">
      <c r="A354" s="7">
        <v>146</v>
      </c>
      <c r="B354" s="8" t="s">
        <v>1271</v>
      </c>
      <c r="C354" s="8" t="s">
        <v>1272</v>
      </c>
      <c r="D354" s="8" t="s">
        <v>1273</v>
      </c>
      <c r="E354" s="8" t="s">
        <v>1184</v>
      </c>
      <c r="F354" s="8"/>
      <c r="G354" s="8" t="s">
        <v>251</v>
      </c>
      <c r="H354" s="8" t="s">
        <v>192</v>
      </c>
      <c r="I354" s="8" t="s">
        <v>37</v>
      </c>
      <c r="J354" s="7" t="s">
        <v>253</v>
      </c>
      <c r="K354" s="7" t="s">
        <v>254</v>
      </c>
    </row>
    <row r="355" ht="35" customHeight="1" spans="1:11">
      <c r="A355" s="7">
        <v>147</v>
      </c>
      <c r="B355" s="8" t="s">
        <v>1274</v>
      </c>
      <c r="C355" s="8" t="s">
        <v>1275</v>
      </c>
      <c r="D355" s="8" t="s">
        <v>1276</v>
      </c>
      <c r="E355" s="8" t="s">
        <v>1191</v>
      </c>
      <c r="F355" s="8" t="s">
        <v>1277</v>
      </c>
      <c r="G355" s="8" t="s">
        <v>160</v>
      </c>
      <c r="H355" s="8" t="s">
        <v>192</v>
      </c>
      <c r="I355" s="8" t="s">
        <v>37</v>
      </c>
      <c r="J355" s="7" t="s">
        <v>162</v>
      </c>
      <c r="K355" s="7" t="s">
        <v>39</v>
      </c>
    </row>
    <row r="356" ht="35" customHeight="1" spans="1:11">
      <c r="A356" s="7">
        <v>148</v>
      </c>
      <c r="B356" s="10" t="s">
        <v>2078</v>
      </c>
      <c r="C356" s="8" t="s">
        <v>2079</v>
      </c>
      <c r="D356" s="8" t="s">
        <v>2080</v>
      </c>
      <c r="E356" s="8" t="s">
        <v>110</v>
      </c>
      <c r="F356" s="11" t="s">
        <v>159</v>
      </c>
      <c r="G356" s="8" t="s">
        <v>23</v>
      </c>
      <c r="H356" s="8" t="s">
        <v>2081</v>
      </c>
      <c r="I356" s="8" t="s">
        <v>37</v>
      </c>
      <c r="J356" s="7"/>
      <c r="K356" s="7"/>
    </row>
    <row r="357" ht="42.75" spans="1:11">
      <c r="A357" s="7">
        <v>149</v>
      </c>
      <c r="B357" s="8" t="s">
        <v>313</v>
      </c>
      <c r="C357" s="8" t="s">
        <v>314</v>
      </c>
      <c r="D357" s="8" t="s">
        <v>315</v>
      </c>
      <c r="E357" s="8" t="s">
        <v>110</v>
      </c>
      <c r="F357" s="8" t="s">
        <v>159</v>
      </c>
      <c r="G357" s="8" t="s">
        <v>184</v>
      </c>
      <c r="H357" s="8" t="s">
        <v>316</v>
      </c>
      <c r="I357" s="8" t="s">
        <v>25</v>
      </c>
      <c r="J357" s="7" t="s">
        <v>187</v>
      </c>
      <c r="K357" s="7" t="s">
        <v>27</v>
      </c>
    </row>
    <row r="358" ht="35" customHeight="1" spans="1:11">
      <c r="A358" s="7">
        <v>150</v>
      </c>
      <c r="B358" s="8" t="s">
        <v>305</v>
      </c>
      <c r="C358" s="8" t="s">
        <v>306</v>
      </c>
      <c r="D358" s="8" t="s">
        <v>307</v>
      </c>
      <c r="E358" s="8" t="s">
        <v>33</v>
      </c>
      <c r="F358" s="8" t="s">
        <v>34</v>
      </c>
      <c r="G358" s="8" t="s">
        <v>308</v>
      </c>
      <c r="H358" s="8" t="s">
        <v>309</v>
      </c>
      <c r="I358" s="8" t="s">
        <v>37</v>
      </c>
      <c r="J358" s="7" t="s">
        <v>310</v>
      </c>
      <c r="K358" s="7" t="s">
        <v>39</v>
      </c>
    </row>
    <row r="359" ht="35" customHeight="1" spans="1:11">
      <c r="A359" s="7"/>
      <c r="B359" s="8"/>
      <c r="C359" s="8"/>
      <c r="D359" s="8"/>
      <c r="E359" s="8"/>
      <c r="F359" s="8"/>
      <c r="G359" s="8"/>
      <c r="H359" s="8"/>
      <c r="I359" s="8"/>
      <c r="J359" s="7" t="s">
        <v>218</v>
      </c>
      <c r="K359" s="7" t="s">
        <v>39</v>
      </c>
    </row>
    <row r="360" ht="35" customHeight="1" spans="1:11">
      <c r="A360" s="7"/>
      <c r="B360" s="8"/>
      <c r="C360" s="8"/>
      <c r="D360" s="8"/>
      <c r="E360" s="8"/>
      <c r="F360" s="8"/>
      <c r="G360" s="8"/>
      <c r="H360" s="8"/>
      <c r="I360" s="8"/>
      <c r="J360" s="7" t="s">
        <v>166</v>
      </c>
      <c r="K360" s="7" t="s">
        <v>39</v>
      </c>
    </row>
    <row r="361" ht="35" customHeight="1" spans="1:11">
      <c r="A361" s="7"/>
      <c r="B361" s="8"/>
      <c r="C361" s="8"/>
      <c r="D361" s="8"/>
      <c r="E361" s="8"/>
      <c r="F361" s="8"/>
      <c r="G361" s="8"/>
      <c r="H361" s="8"/>
      <c r="I361" s="8"/>
      <c r="J361" s="7" t="s">
        <v>63</v>
      </c>
      <c r="K361" s="7" t="s">
        <v>39</v>
      </c>
    </row>
    <row r="362" ht="35" customHeight="1" spans="1:11">
      <c r="A362" s="7"/>
      <c r="B362" s="8"/>
      <c r="C362" s="8"/>
      <c r="D362" s="8"/>
      <c r="E362" s="8"/>
      <c r="F362" s="8"/>
      <c r="G362" s="8"/>
      <c r="H362" s="8"/>
      <c r="I362" s="8"/>
      <c r="J362" s="7" t="s">
        <v>312</v>
      </c>
      <c r="K362" s="7" t="s">
        <v>39</v>
      </c>
    </row>
    <row r="363" ht="35" customHeight="1" spans="1:11">
      <c r="A363" s="7"/>
      <c r="B363" s="8"/>
      <c r="C363" s="8"/>
      <c r="D363" s="8"/>
      <c r="E363" s="8"/>
      <c r="F363" s="8"/>
      <c r="G363" s="8"/>
      <c r="H363" s="8"/>
      <c r="I363" s="8"/>
      <c r="J363" s="7" t="s">
        <v>171</v>
      </c>
      <c r="K363" s="7" t="s">
        <v>39</v>
      </c>
    </row>
    <row r="364" ht="35" customHeight="1" spans="1:11">
      <c r="A364" s="7">
        <v>151</v>
      </c>
      <c r="B364" s="8" t="s">
        <v>1065</v>
      </c>
      <c r="C364" s="8" t="s">
        <v>1066</v>
      </c>
      <c r="D364" s="8" t="s">
        <v>1067</v>
      </c>
      <c r="E364" s="8" t="s">
        <v>1013</v>
      </c>
      <c r="F364" s="8" t="s">
        <v>1035</v>
      </c>
      <c r="G364" s="8" t="s">
        <v>184</v>
      </c>
      <c r="H364" s="8" t="s">
        <v>309</v>
      </c>
      <c r="I364" s="8" t="s">
        <v>37</v>
      </c>
      <c r="J364" s="7" t="s">
        <v>764</v>
      </c>
      <c r="K364" s="7" t="s">
        <v>39</v>
      </c>
    </row>
    <row r="365" ht="35" customHeight="1" spans="1:11">
      <c r="A365" s="7"/>
      <c r="B365" s="8"/>
      <c r="C365" s="8"/>
      <c r="D365" s="8"/>
      <c r="E365" s="8"/>
      <c r="F365" s="8"/>
      <c r="G365" s="8"/>
      <c r="H365" s="8"/>
      <c r="I365" s="8"/>
      <c r="J365" s="7" t="s">
        <v>1069</v>
      </c>
      <c r="K365" s="7" t="s">
        <v>39</v>
      </c>
    </row>
    <row r="366" ht="35" customHeight="1" spans="1:11">
      <c r="A366" s="7"/>
      <c r="B366" s="8"/>
      <c r="C366" s="8"/>
      <c r="D366" s="8"/>
      <c r="E366" s="8"/>
      <c r="F366" s="8"/>
      <c r="G366" s="8"/>
      <c r="H366" s="8"/>
      <c r="I366" s="8"/>
      <c r="J366" s="7" t="s">
        <v>62</v>
      </c>
      <c r="K366" s="7" t="s">
        <v>39</v>
      </c>
    </row>
    <row r="367" ht="35" customHeight="1" spans="1:11">
      <c r="A367" s="7">
        <v>152</v>
      </c>
      <c r="B367" s="8" t="s">
        <v>1511</v>
      </c>
      <c r="C367" s="8" t="s">
        <v>1512</v>
      </c>
      <c r="D367" s="8" t="s">
        <v>1513</v>
      </c>
      <c r="E367" s="8" t="s">
        <v>1514</v>
      </c>
      <c r="F367" s="8"/>
      <c r="G367" s="8" t="s">
        <v>88</v>
      </c>
      <c r="H367" s="8" t="s">
        <v>309</v>
      </c>
      <c r="I367" s="8" t="s">
        <v>37</v>
      </c>
      <c r="J367" s="7" t="s">
        <v>1343</v>
      </c>
      <c r="K367" s="7" t="s">
        <v>39</v>
      </c>
    </row>
    <row r="368" ht="35" customHeight="1" spans="1:11">
      <c r="A368" s="7"/>
      <c r="B368" s="8"/>
      <c r="C368" s="8"/>
      <c r="D368" s="8"/>
      <c r="E368" s="8"/>
      <c r="F368" s="8"/>
      <c r="G368" s="8"/>
      <c r="H368" s="8"/>
      <c r="I368" s="8"/>
      <c r="J368" s="7" t="s">
        <v>1346</v>
      </c>
      <c r="K368" s="7" t="s">
        <v>39</v>
      </c>
    </row>
    <row r="369" ht="35" customHeight="1" spans="1:11">
      <c r="A369" s="7">
        <v>153</v>
      </c>
      <c r="B369" s="8" t="s">
        <v>1749</v>
      </c>
      <c r="C369" s="8" t="s">
        <v>1750</v>
      </c>
      <c r="D369" s="8" t="s">
        <v>1702</v>
      </c>
      <c r="E369" s="8" t="s">
        <v>1683</v>
      </c>
      <c r="F369" s="8" t="s">
        <v>1684</v>
      </c>
      <c r="G369" s="8" t="s">
        <v>1703</v>
      </c>
      <c r="H369" s="8" t="s">
        <v>1751</v>
      </c>
      <c r="I369" s="8" t="s">
        <v>37</v>
      </c>
      <c r="J369" s="7" t="s">
        <v>659</v>
      </c>
      <c r="K369" s="7" t="s">
        <v>72</v>
      </c>
    </row>
    <row r="370" ht="35" customHeight="1" spans="1:11">
      <c r="A370" s="7"/>
      <c r="B370" s="8"/>
      <c r="C370" s="8"/>
      <c r="D370" s="8"/>
      <c r="E370" s="8"/>
      <c r="F370" s="8"/>
      <c r="G370" s="8"/>
      <c r="H370" s="8"/>
      <c r="I370" s="8"/>
      <c r="J370" s="7" t="s">
        <v>509</v>
      </c>
      <c r="K370" s="7" t="s">
        <v>39</v>
      </c>
    </row>
    <row r="371" ht="35" customHeight="1" spans="1:11">
      <c r="A371" s="7"/>
      <c r="B371" s="8"/>
      <c r="C371" s="8"/>
      <c r="D371" s="8"/>
      <c r="E371" s="8"/>
      <c r="F371" s="8"/>
      <c r="G371" s="8"/>
      <c r="H371" s="8"/>
      <c r="I371" s="8"/>
      <c r="J371" s="7" t="s">
        <v>662</v>
      </c>
      <c r="K371" s="7" t="s">
        <v>72</v>
      </c>
    </row>
    <row r="372" ht="35" customHeight="1" spans="1:11">
      <c r="A372" s="7"/>
      <c r="B372" s="8"/>
      <c r="C372" s="8"/>
      <c r="D372" s="8"/>
      <c r="E372" s="8"/>
      <c r="F372" s="8"/>
      <c r="G372" s="8"/>
      <c r="H372" s="8"/>
      <c r="I372" s="8"/>
      <c r="J372" s="7" t="s">
        <v>735</v>
      </c>
      <c r="K372" s="7" t="s">
        <v>39</v>
      </c>
    </row>
    <row r="373" ht="35" customHeight="1" spans="1:11">
      <c r="A373" s="7"/>
      <c r="B373" s="8"/>
      <c r="C373" s="8"/>
      <c r="D373" s="8"/>
      <c r="E373" s="8"/>
      <c r="F373" s="8"/>
      <c r="G373" s="8"/>
      <c r="H373" s="8"/>
      <c r="I373" s="8"/>
      <c r="J373" s="7" t="s">
        <v>71</v>
      </c>
      <c r="K373" s="7" t="s">
        <v>72</v>
      </c>
    </row>
    <row r="374" ht="35" customHeight="1" spans="1:11">
      <c r="A374" s="7"/>
      <c r="B374" s="8"/>
      <c r="C374" s="8"/>
      <c r="D374" s="8"/>
      <c r="E374" s="8"/>
      <c r="F374" s="8"/>
      <c r="G374" s="8"/>
      <c r="H374" s="8"/>
      <c r="I374" s="8"/>
      <c r="J374" s="7" t="s">
        <v>340</v>
      </c>
      <c r="K374" s="7" t="s">
        <v>39</v>
      </c>
    </row>
    <row r="375" ht="35" customHeight="1" spans="1:11">
      <c r="A375" s="7"/>
      <c r="B375" s="8"/>
      <c r="C375" s="8"/>
      <c r="D375" s="8"/>
      <c r="E375" s="8"/>
      <c r="F375" s="8"/>
      <c r="G375" s="8"/>
      <c r="H375" s="8"/>
      <c r="I375" s="8"/>
      <c r="J375" s="7" t="s">
        <v>656</v>
      </c>
      <c r="K375" s="7" t="s">
        <v>39</v>
      </c>
    </row>
    <row r="376" ht="35" customHeight="1" spans="1:11">
      <c r="A376" s="7"/>
      <c r="B376" s="8"/>
      <c r="C376" s="8"/>
      <c r="D376" s="8"/>
      <c r="E376" s="8"/>
      <c r="F376" s="8"/>
      <c r="G376" s="8"/>
      <c r="H376" s="8"/>
      <c r="I376" s="8"/>
      <c r="J376" s="7" t="s">
        <v>1754</v>
      </c>
      <c r="K376" s="7" t="s">
        <v>39</v>
      </c>
    </row>
    <row r="377" ht="35" customHeight="1" spans="1:11">
      <c r="A377" s="7"/>
      <c r="B377" s="8"/>
      <c r="C377" s="8"/>
      <c r="D377" s="8"/>
      <c r="E377" s="8"/>
      <c r="F377" s="8"/>
      <c r="G377" s="8"/>
      <c r="H377" s="8"/>
      <c r="I377" s="8"/>
      <c r="J377" s="7" t="s">
        <v>660</v>
      </c>
      <c r="K377" s="7" t="s">
        <v>39</v>
      </c>
    </row>
    <row r="378" ht="35" customHeight="1" spans="1:11">
      <c r="A378" s="7"/>
      <c r="B378" s="8"/>
      <c r="C378" s="8"/>
      <c r="D378" s="8"/>
      <c r="E378" s="8"/>
      <c r="F378" s="8"/>
      <c r="G378" s="8"/>
      <c r="H378" s="8"/>
      <c r="I378" s="8"/>
      <c r="J378" s="7" t="s">
        <v>516</v>
      </c>
      <c r="K378" s="7" t="s">
        <v>39</v>
      </c>
    </row>
    <row r="379" ht="35" customHeight="1" spans="1:11">
      <c r="A379" s="7">
        <v>154</v>
      </c>
      <c r="B379" s="8" t="s">
        <v>300</v>
      </c>
      <c r="C379" s="8" t="s">
        <v>301</v>
      </c>
      <c r="D379" s="8" t="s">
        <v>302</v>
      </c>
      <c r="E379" s="8" t="s">
        <v>33</v>
      </c>
      <c r="F379" s="8" t="s">
        <v>34</v>
      </c>
      <c r="G379" s="8" t="s">
        <v>58</v>
      </c>
      <c r="H379" s="8" t="s">
        <v>303</v>
      </c>
      <c r="I379" s="8" t="s">
        <v>37</v>
      </c>
      <c r="J379" s="7" t="s">
        <v>131</v>
      </c>
      <c r="K379" s="7" t="s">
        <v>72</v>
      </c>
    </row>
    <row r="380" ht="35" customHeight="1" spans="1:11">
      <c r="A380" s="7"/>
      <c r="B380" s="8"/>
      <c r="C380" s="8"/>
      <c r="D380" s="8"/>
      <c r="E380" s="8"/>
      <c r="F380" s="8"/>
      <c r="G380" s="8"/>
      <c r="H380" s="8"/>
      <c r="I380" s="8"/>
      <c r="J380" s="7" t="s">
        <v>63</v>
      </c>
      <c r="K380" s="7" t="s">
        <v>39</v>
      </c>
    </row>
    <row r="381" ht="35" customHeight="1" spans="1:11">
      <c r="A381" s="7"/>
      <c r="B381" s="8"/>
      <c r="C381" s="8"/>
      <c r="D381" s="8"/>
      <c r="E381" s="8"/>
      <c r="F381" s="8"/>
      <c r="G381" s="8"/>
      <c r="H381" s="8"/>
      <c r="I381" s="8"/>
      <c r="J381" s="7" t="s">
        <v>236</v>
      </c>
      <c r="K381" s="7" t="s">
        <v>39</v>
      </c>
    </row>
    <row r="382" ht="35" customHeight="1" spans="1:11">
      <c r="A382" s="7"/>
      <c r="B382" s="8"/>
      <c r="C382" s="8"/>
      <c r="D382" s="8"/>
      <c r="E382" s="8"/>
      <c r="F382" s="8"/>
      <c r="G382" s="8"/>
      <c r="H382" s="8"/>
      <c r="I382" s="8"/>
      <c r="J382" s="7" t="s">
        <v>62</v>
      </c>
      <c r="K382" s="7" t="s">
        <v>39</v>
      </c>
    </row>
    <row r="383" ht="35" customHeight="1" spans="1:11">
      <c r="A383" s="7">
        <v>155</v>
      </c>
      <c r="B383" s="10" t="s">
        <v>2082</v>
      </c>
      <c r="C383" s="8" t="s">
        <v>2083</v>
      </c>
      <c r="D383" s="8" t="s">
        <v>2084</v>
      </c>
      <c r="E383" s="8" t="s">
        <v>33</v>
      </c>
      <c r="F383" s="13"/>
      <c r="G383" s="8" t="s">
        <v>687</v>
      </c>
      <c r="H383" s="8" t="s">
        <v>2085</v>
      </c>
      <c r="I383" s="8" t="s">
        <v>25</v>
      </c>
      <c r="J383" s="7" t="s">
        <v>2057</v>
      </c>
      <c r="K383" s="7" t="s">
        <v>27</v>
      </c>
    </row>
    <row r="384" ht="35" customHeight="1" spans="1:11">
      <c r="A384" s="7">
        <v>156</v>
      </c>
      <c r="B384" s="8" t="s">
        <v>1071</v>
      </c>
      <c r="C384" s="8" t="s">
        <v>1072</v>
      </c>
      <c r="D384" s="8" t="s">
        <v>1073</v>
      </c>
      <c r="E384" s="8" t="s">
        <v>954</v>
      </c>
      <c r="F384" s="8" t="s">
        <v>968</v>
      </c>
      <c r="G384" s="8" t="s">
        <v>160</v>
      </c>
      <c r="H384" s="8" t="s">
        <v>2086</v>
      </c>
      <c r="I384" s="8" t="s">
        <v>37</v>
      </c>
      <c r="J384" s="7" t="s">
        <v>1075</v>
      </c>
      <c r="K384" s="7" t="s">
        <v>72</v>
      </c>
    </row>
    <row r="385" ht="35" customHeight="1" spans="1:11">
      <c r="A385" s="7"/>
      <c r="B385" s="8"/>
      <c r="C385" s="8"/>
      <c r="D385" s="8"/>
      <c r="E385" s="8"/>
      <c r="F385" s="8"/>
      <c r="G385" s="8"/>
      <c r="H385" s="8"/>
      <c r="I385" s="8"/>
      <c r="J385" s="7" t="s">
        <v>662</v>
      </c>
      <c r="K385" s="7" t="s">
        <v>72</v>
      </c>
    </row>
    <row r="386" ht="35" customHeight="1" spans="1:11">
      <c r="A386" s="7"/>
      <c r="B386" s="8"/>
      <c r="C386" s="8"/>
      <c r="D386" s="8"/>
      <c r="E386" s="8"/>
      <c r="F386" s="8"/>
      <c r="G386" s="8"/>
      <c r="H386" s="8"/>
      <c r="I386" s="8"/>
      <c r="J386" s="7" t="s">
        <v>162</v>
      </c>
      <c r="K386" s="7" t="s">
        <v>72</v>
      </c>
    </row>
    <row r="387" ht="35" customHeight="1" spans="1:11">
      <c r="A387" s="7"/>
      <c r="B387" s="8"/>
      <c r="C387" s="8"/>
      <c r="D387" s="8"/>
      <c r="E387" s="8"/>
      <c r="F387" s="8"/>
      <c r="G387" s="8"/>
      <c r="H387" s="8"/>
      <c r="I387" s="8"/>
      <c r="J387" s="7" t="s">
        <v>1079</v>
      </c>
      <c r="K387" s="7" t="s">
        <v>39</v>
      </c>
    </row>
    <row r="388" ht="35" customHeight="1" spans="1:11">
      <c r="A388" s="7"/>
      <c r="B388" s="8"/>
      <c r="C388" s="8"/>
      <c r="D388" s="8"/>
      <c r="E388" s="8"/>
      <c r="F388" s="8"/>
      <c r="G388" s="8"/>
      <c r="H388" s="8"/>
      <c r="I388" s="8"/>
      <c r="J388" s="7" t="s">
        <v>1080</v>
      </c>
      <c r="K388" s="7" t="s">
        <v>39</v>
      </c>
    </row>
    <row r="389" ht="35" customHeight="1" spans="1:11">
      <c r="A389" s="7"/>
      <c r="B389" s="8"/>
      <c r="C389" s="8"/>
      <c r="D389" s="8"/>
      <c r="E389" s="8"/>
      <c r="F389" s="8"/>
      <c r="G389" s="8"/>
      <c r="H389" s="8"/>
      <c r="I389" s="8"/>
      <c r="J389" s="7" t="s">
        <v>958</v>
      </c>
      <c r="K389" s="7" t="s">
        <v>72</v>
      </c>
    </row>
    <row r="390" ht="35" customHeight="1" spans="1:11">
      <c r="A390" s="7"/>
      <c r="B390" s="8"/>
      <c r="C390" s="8"/>
      <c r="D390" s="8"/>
      <c r="E390" s="8"/>
      <c r="F390" s="8"/>
      <c r="G390" s="8"/>
      <c r="H390" s="8"/>
      <c r="I390" s="8"/>
      <c r="J390" s="7" t="s">
        <v>971</v>
      </c>
      <c r="K390" s="7" t="s">
        <v>254</v>
      </c>
    </row>
    <row r="391" ht="35" customHeight="1" spans="1:11">
      <c r="A391" s="7"/>
      <c r="B391" s="8"/>
      <c r="C391" s="8"/>
      <c r="D391" s="8"/>
      <c r="E391" s="8"/>
      <c r="F391" s="8"/>
      <c r="G391" s="8"/>
      <c r="H391" s="8"/>
      <c r="I391" s="8"/>
      <c r="J391" s="7" t="s">
        <v>63</v>
      </c>
      <c r="K391" s="7" t="s">
        <v>72</v>
      </c>
    </row>
    <row r="392" ht="35" customHeight="1" spans="1:11">
      <c r="A392" s="7">
        <v>157</v>
      </c>
      <c r="B392" s="8" t="s">
        <v>318</v>
      </c>
      <c r="C392" s="8" t="s">
        <v>319</v>
      </c>
      <c r="D392" s="8" t="s">
        <v>320</v>
      </c>
      <c r="E392" s="8" t="s">
        <v>110</v>
      </c>
      <c r="F392" s="8" t="s">
        <v>159</v>
      </c>
      <c r="G392" s="8" t="s">
        <v>251</v>
      </c>
      <c r="H392" s="8" t="s">
        <v>321</v>
      </c>
      <c r="I392" s="8" t="s">
        <v>25</v>
      </c>
      <c r="J392" s="7" t="s">
        <v>187</v>
      </c>
      <c r="K392" s="7" t="s">
        <v>27</v>
      </c>
    </row>
    <row r="393" ht="35" customHeight="1" spans="1:11">
      <c r="A393" s="7">
        <v>158</v>
      </c>
      <c r="B393" s="8" t="s">
        <v>292</v>
      </c>
      <c r="C393" s="8" t="s">
        <v>293</v>
      </c>
      <c r="D393" s="8" t="s">
        <v>294</v>
      </c>
      <c r="E393" s="8" t="s">
        <v>110</v>
      </c>
      <c r="F393" s="8" t="s">
        <v>159</v>
      </c>
      <c r="G393" s="8" t="s">
        <v>206</v>
      </c>
      <c r="H393" s="8" t="s">
        <v>295</v>
      </c>
      <c r="I393" s="8" t="s">
        <v>25</v>
      </c>
      <c r="J393" s="7" t="s">
        <v>187</v>
      </c>
      <c r="K393" s="7" t="s">
        <v>27</v>
      </c>
    </row>
    <row r="394" ht="35" customHeight="1" spans="1:11">
      <c r="A394" s="7">
        <v>159</v>
      </c>
      <c r="B394" s="8" t="s">
        <v>1279</v>
      </c>
      <c r="C394" s="8" t="s">
        <v>1280</v>
      </c>
      <c r="D394" s="8" t="s">
        <v>1281</v>
      </c>
      <c r="E394" s="8" t="s">
        <v>1218</v>
      </c>
      <c r="F394" s="8" t="s">
        <v>1219</v>
      </c>
      <c r="G394" s="8" t="s">
        <v>1282</v>
      </c>
      <c r="H394" s="8" t="s">
        <v>295</v>
      </c>
      <c r="I394" s="8" t="s">
        <v>37</v>
      </c>
      <c r="J394" s="7" t="s">
        <v>231</v>
      </c>
      <c r="K394" s="7" t="s">
        <v>39</v>
      </c>
    </row>
    <row r="395" ht="35" customHeight="1" spans="1:11">
      <c r="A395" s="7"/>
      <c r="B395" s="8"/>
      <c r="C395" s="8"/>
      <c r="D395" s="8"/>
      <c r="E395" s="8"/>
      <c r="F395" s="8"/>
      <c r="G395" s="8"/>
      <c r="H395" s="8"/>
      <c r="I395" s="8"/>
      <c r="J395" s="7" t="s">
        <v>51</v>
      </c>
      <c r="K395" s="7" t="s">
        <v>39</v>
      </c>
    </row>
    <row r="396" ht="35" customHeight="1" spans="1:11">
      <c r="A396" s="7"/>
      <c r="B396" s="8"/>
      <c r="C396" s="8"/>
      <c r="D396" s="8"/>
      <c r="E396" s="8"/>
      <c r="F396" s="8"/>
      <c r="G396" s="8"/>
      <c r="H396" s="8"/>
      <c r="I396" s="8"/>
      <c r="J396" s="7" t="s">
        <v>365</v>
      </c>
      <c r="K396" s="7" t="s">
        <v>39</v>
      </c>
    </row>
    <row r="397" ht="35" customHeight="1" spans="1:11">
      <c r="A397" s="7"/>
      <c r="B397" s="8"/>
      <c r="C397" s="8"/>
      <c r="D397" s="8"/>
      <c r="E397" s="8"/>
      <c r="F397" s="8"/>
      <c r="G397" s="8"/>
      <c r="H397" s="8"/>
      <c r="I397" s="8"/>
      <c r="J397" s="7" t="s">
        <v>63</v>
      </c>
      <c r="K397" s="7" t="s">
        <v>39</v>
      </c>
    </row>
    <row r="398" ht="35" customHeight="1" spans="1:11">
      <c r="A398" s="7"/>
      <c r="B398" s="8"/>
      <c r="C398" s="8"/>
      <c r="D398" s="8"/>
      <c r="E398" s="8"/>
      <c r="F398" s="8"/>
      <c r="G398" s="8"/>
      <c r="H398" s="8"/>
      <c r="I398" s="8"/>
      <c r="J398" s="7" t="s">
        <v>230</v>
      </c>
      <c r="K398" s="7" t="s">
        <v>72</v>
      </c>
    </row>
    <row r="399" ht="28.5" spans="1:11">
      <c r="A399" s="7">
        <v>160</v>
      </c>
      <c r="B399" s="10" t="s">
        <v>2087</v>
      </c>
      <c r="C399" s="8" t="s">
        <v>2088</v>
      </c>
      <c r="D399" s="8" t="s">
        <v>2089</v>
      </c>
      <c r="E399" s="8" t="s">
        <v>33</v>
      </c>
      <c r="F399" s="11" t="s">
        <v>128</v>
      </c>
      <c r="G399" s="8" t="s">
        <v>146</v>
      </c>
      <c r="H399" s="8" t="s">
        <v>2090</v>
      </c>
      <c r="I399" s="8" t="s">
        <v>25</v>
      </c>
      <c r="J399" s="7" t="s">
        <v>2043</v>
      </c>
      <c r="K399" s="7" t="s">
        <v>27</v>
      </c>
    </row>
    <row r="400" ht="35" customHeight="1" spans="1:11">
      <c r="A400" s="7">
        <v>161</v>
      </c>
      <c r="B400" s="8" t="s">
        <v>1615</v>
      </c>
      <c r="C400" s="8" t="s">
        <v>1616</v>
      </c>
      <c r="D400" s="8" t="s">
        <v>1617</v>
      </c>
      <c r="E400" s="8" t="s">
        <v>1561</v>
      </c>
      <c r="F400" s="8" t="s">
        <v>1562</v>
      </c>
      <c r="G400" s="8" t="s">
        <v>1618</v>
      </c>
      <c r="H400" s="8" t="s">
        <v>1619</v>
      </c>
      <c r="I400" s="8" t="s">
        <v>37</v>
      </c>
      <c r="J400" s="7" t="s">
        <v>1621</v>
      </c>
      <c r="K400" s="7" t="s">
        <v>39</v>
      </c>
    </row>
    <row r="401" ht="35" customHeight="1" spans="1:11">
      <c r="A401" s="7">
        <v>162</v>
      </c>
      <c r="B401" s="8" t="s">
        <v>1059</v>
      </c>
      <c r="C401" s="8" t="s">
        <v>1060</v>
      </c>
      <c r="D401" s="8" t="s">
        <v>1061</v>
      </c>
      <c r="E401" s="8" t="s">
        <v>954</v>
      </c>
      <c r="F401" s="8" t="s">
        <v>1062</v>
      </c>
      <c r="G401" s="8" t="s">
        <v>160</v>
      </c>
      <c r="H401" s="8" t="s">
        <v>1063</v>
      </c>
      <c r="I401" s="8" t="s">
        <v>37</v>
      </c>
      <c r="J401" s="7" t="s">
        <v>51</v>
      </c>
      <c r="K401" s="7" t="s">
        <v>470</v>
      </c>
    </row>
    <row r="402" ht="35" customHeight="1" spans="1:11">
      <c r="A402" s="7"/>
      <c r="B402" s="8"/>
      <c r="C402" s="8"/>
      <c r="D402" s="8"/>
      <c r="E402" s="8"/>
      <c r="F402" s="8"/>
      <c r="G402" s="8"/>
      <c r="H402" s="8"/>
      <c r="I402" s="8"/>
      <c r="J402" s="7" t="s">
        <v>957</v>
      </c>
      <c r="K402" s="7" t="s">
        <v>72</v>
      </c>
    </row>
    <row r="403" ht="35" customHeight="1" spans="1:11">
      <c r="A403" s="7"/>
      <c r="B403" s="8"/>
      <c r="C403" s="8"/>
      <c r="D403" s="8"/>
      <c r="E403" s="8"/>
      <c r="F403" s="8"/>
      <c r="G403" s="8"/>
      <c r="H403" s="8"/>
      <c r="I403" s="8"/>
      <c r="J403" s="7" t="s">
        <v>238</v>
      </c>
      <c r="K403" s="7" t="s">
        <v>72</v>
      </c>
    </row>
    <row r="404" ht="35" customHeight="1" spans="1:11">
      <c r="A404" s="7">
        <v>163</v>
      </c>
      <c r="B404" s="8" t="s">
        <v>1755</v>
      </c>
      <c r="C404" s="8" t="s">
        <v>1756</v>
      </c>
      <c r="D404" s="8" t="s">
        <v>1757</v>
      </c>
      <c r="E404" s="8" t="s">
        <v>1683</v>
      </c>
      <c r="F404" s="8"/>
      <c r="G404" s="8" t="s">
        <v>1758</v>
      </c>
      <c r="H404" s="8" t="s">
        <v>1063</v>
      </c>
      <c r="I404" s="8" t="s">
        <v>37</v>
      </c>
      <c r="J404" s="7" t="s">
        <v>340</v>
      </c>
      <c r="K404" s="7" t="s">
        <v>72</v>
      </c>
    </row>
    <row r="405" ht="35" customHeight="1" spans="1:11">
      <c r="A405" s="7"/>
      <c r="B405" s="8"/>
      <c r="C405" s="8"/>
      <c r="D405" s="8"/>
      <c r="E405" s="8"/>
      <c r="F405" s="8"/>
      <c r="G405" s="8"/>
      <c r="H405" s="8"/>
      <c r="I405" s="8"/>
      <c r="J405" s="7" t="s">
        <v>1164</v>
      </c>
      <c r="K405" s="7" t="s">
        <v>254</v>
      </c>
    </row>
    <row r="406" ht="35" customHeight="1" spans="1:11">
      <c r="A406" s="7">
        <v>164</v>
      </c>
      <c r="B406" s="8" t="s">
        <v>1285</v>
      </c>
      <c r="C406" s="8" t="s">
        <v>1286</v>
      </c>
      <c r="D406" s="8" t="s">
        <v>1287</v>
      </c>
      <c r="E406" s="8" t="s">
        <v>1196</v>
      </c>
      <c r="F406" s="8" t="s">
        <v>1251</v>
      </c>
      <c r="G406" s="8" t="s">
        <v>58</v>
      </c>
      <c r="H406" s="8" t="s">
        <v>1288</v>
      </c>
      <c r="I406" s="8" t="s">
        <v>37</v>
      </c>
      <c r="J406" s="7" t="s">
        <v>166</v>
      </c>
      <c r="K406" s="7" t="s">
        <v>72</v>
      </c>
    </row>
    <row r="407" ht="35" customHeight="1" spans="1:11">
      <c r="A407" s="7"/>
      <c r="B407" s="8"/>
      <c r="C407" s="8"/>
      <c r="D407" s="8"/>
      <c r="E407" s="8"/>
      <c r="F407" s="8"/>
      <c r="G407" s="8"/>
      <c r="H407" s="8"/>
      <c r="I407" s="8"/>
      <c r="J407" s="7" t="s">
        <v>97</v>
      </c>
      <c r="K407" s="7" t="s">
        <v>72</v>
      </c>
    </row>
    <row r="408" ht="35" customHeight="1" spans="1:11">
      <c r="A408" s="7"/>
      <c r="B408" s="8"/>
      <c r="C408" s="8"/>
      <c r="D408" s="8"/>
      <c r="E408" s="8"/>
      <c r="F408" s="8"/>
      <c r="G408" s="8"/>
      <c r="H408" s="8"/>
      <c r="I408" s="8"/>
      <c r="J408" s="7" t="s">
        <v>63</v>
      </c>
      <c r="K408" s="7" t="s">
        <v>72</v>
      </c>
    </row>
    <row r="409" ht="35" customHeight="1" spans="1:11">
      <c r="A409" s="7">
        <v>165</v>
      </c>
      <c r="B409" s="10" t="s">
        <v>2091</v>
      </c>
      <c r="C409" s="8" t="s">
        <v>2092</v>
      </c>
      <c r="D409" s="8" t="s">
        <v>2093</v>
      </c>
      <c r="E409" s="8" t="s">
        <v>110</v>
      </c>
      <c r="F409" s="13"/>
      <c r="G409" s="8" t="s">
        <v>216</v>
      </c>
      <c r="H409" s="8" t="s">
        <v>2094</v>
      </c>
      <c r="I409" s="8" t="s">
        <v>25</v>
      </c>
      <c r="J409" s="7" t="s">
        <v>2095</v>
      </c>
      <c r="K409" s="7" t="s">
        <v>27</v>
      </c>
    </row>
    <row r="410" ht="35" customHeight="1" spans="1:11">
      <c r="A410" s="7">
        <v>166</v>
      </c>
      <c r="B410" s="8" t="s">
        <v>1082</v>
      </c>
      <c r="C410" s="8" t="s">
        <v>1083</v>
      </c>
      <c r="D410" s="8" t="s">
        <v>1084</v>
      </c>
      <c r="E410" s="8" t="s">
        <v>940</v>
      </c>
      <c r="F410" s="8" t="s">
        <v>941</v>
      </c>
      <c r="G410" s="8" t="s">
        <v>405</v>
      </c>
      <c r="H410" s="8" t="s">
        <v>1085</v>
      </c>
      <c r="I410" s="8" t="s">
        <v>37</v>
      </c>
      <c r="J410" s="7" t="s">
        <v>1086</v>
      </c>
      <c r="K410" s="7" t="s">
        <v>39</v>
      </c>
    </row>
    <row r="411" ht="35" customHeight="1" spans="1:11">
      <c r="A411" s="7"/>
      <c r="B411" s="8"/>
      <c r="C411" s="8"/>
      <c r="D411" s="8"/>
      <c r="E411" s="8"/>
      <c r="F411" s="8"/>
      <c r="G411" s="8"/>
      <c r="H411" s="8"/>
      <c r="I411" s="8"/>
      <c r="J411" s="7" t="s">
        <v>81</v>
      </c>
      <c r="K411" s="7" t="s">
        <v>254</v>
      </c>
    </row>
    <row r="412" ht="35" customHeight="1" spans="1:11">
      <c r="A412" s="7">
        <v>167</v>
      </c>
      <c r="B412" s="8" t="s">
        <v>296</v>
      </c>
      <c r="C412" s="8" t="s">
        <v>297</v>
      </c>
      <c r="D412" s="8" t="s">
        <v>298</v>
      </c>
      <c r="E412" s="8" t="s">
        <v>101</v>
      </c>
      <c r="F412" s="8" t="s">
        <v>102</v>
      </c>
      <c r="G412" s="8" t="s">
        <v>191</v>
      </c>
      <c r="H412" s="8" t="s">
        <v>299</v>
      </c>
      <c r="I412" s="8" t="s">
        <v>25</v>
      </c>
      <c r="J412" s="7" t="s">
        <v>134</v>
      </c>
      <c r="K412" s="7" t="s">
        <v>27</v>
      </c>
    </row>
    <row r="413" ht="35" customHeight="1" spans="1:11">
      <c r="A413" s="7">
        <v>168</v>
      </c>
      <c r="B413" s="8" t="s">
        <v>771</v>
      </c>
      <c r="C413" s="8" t="s">
        <v>772</v>
      </c>
      <c r="D413" s="8" t="s">
        <v>773</v>
      </c>
      <c r="E413" s="8" t="s">
        <v>774</v>
      </c>
      <c r="F413" s="8" t="s">
        <v>775</v>
      </c>
      <c r="G413" s="8" t="s">
        <v>67</v>
      </c>
      <c r="H413" s="8" t="s">
        <v>299</v>
      </c>
      <c r="I413" s="8" t="s">
        <v>37</v>
      </c>
      <c r="J413" s="7" t="s">
        <v>735</v>
      </c>
      <c r="K413" s="7" t="s">
        <v>39</v>
      </c>
    </row>
    <row r="414" ht="35" customHeight="1" spans="1:11">
      <c r="A414" s="7"/>
      <c r="B414" s="8"/>
      <c r="C414" s="8"/>
      <c r="D414" s="8"/>
      <c r="E414" s="8"/>
      <c r="F414" s="8"/>
      <c r="G414" s="8"/>
      <c r="H414" s="8"/>
      <c r="I414" s="8"/>
      <c r="J414" s="7" t="s">
        <v>777</v>
      </c>
      <c r="K414" s="7" t="s">
        <v>39</v>
      </c>
    </row>
    <row r="415" ht="35" customHeight="1" spans="1:11">
      <c r="A415" s="7"/>
      <c r="B415" s="8"/>
      <c r="C415" s="8"/>
      <c r="D415" s="8"/>
      <c r="E415" s="8"/>
      <c r="F415" s="8"/>
      <c r="G415" s="8"/>
      <c r="H415" s="8"/>
      <c r="I415" s="8"/>
      <c r="J415" s="7" t="s">
        <v>659</v>
      </c>
      <c r="K415" s="7" t="s">
        <v>39</v>
      </c>
    </row>
    <row r="416" ht="35" customHeight="1" spans="1:11">
      <c r="A416" s="7">
        <v>169</v>
      </c>
      <c r="B416" s="8" t="s">
        <v>789</v>
      </c>
      <c r="C416" s="8" t="s">
        <v>790</v>
      </c>
      <c r="D416" s="8" t="s">
        <v>791</v>
      </c>
      <c r="E416" s="8" t="s">
        <v>733</v>
      </c>
      <c r="F416" s="8" t="s">
        <v>792</v>
      </c>
      <c r="G416" s="8" t="s">
        <v>111</v>
      </c>
      <c r="H416" s="8" t="s">
        <v>299</v>
      </c>
      <c r="I416" s="8" t="s">
        <v>37</v>
      </c>
      <c r="J416" s="7" t="s">
        <v>155</v>
      </c>
      <c r="K416" s="7" t="s">
        <v>39</v>
      </c>
    </row>
    <row r="417" ht="35" customHeight="1" spans="1:11">
      <c r="A417" s="7"/>
      <c r="B417" s="8"/>
      <c r="C417" s="8"/>
      <c r="D417" s="8"/>
      <c r="E417" s="8"/>
      <c r="F417" s="8"/>
      <c r="G417" s="8"/>
      <c r="H417" s="8"/>
      <c r="I417" s="8"/>
      <c r="J417" s="7" t="s">
        <v>154</v>
      </c>
      <c r="K417" s="7" t="s">
        <v>39</v>
      </c>
    </row>
    <row r="418" ht="35" customHeight="1" spans="1:11">
      <c r="A418" s="7">
        <v>170</v>
      </c>
      <c r="B418" s="8" t="s">
        <v>1088</v>
      </c>
      <c r="C418" s="8" t="s">
        <v>1089</v>
      </c>
      <c r="D418" s="8" t="s">
        <v>1090</v>
      </c>
      <c r="E418" s="8" t="s">
        <v>1091</v>
      </c>
      <c r="F418" s="8" t="s">
        <v>1092</v>
      </c>
      <c r="G418" s="8" t="s">
        <v>146</v>
      </c>
      <c r="H418" s="8" t="s">
        <v>299</v>
      </c>
      <c r="I418" s="8" t="s">
        <v>37</v>
      </c>
      <c r="J418" s="7" t="s">
        <v>1093</v>
      </c>
      <c r="K418" s="7" t="s">
        <v>39</v>
      </c>
    </row>
    <row r="419" ht="35" customHeight="1" spans="1:11">
      <c r="A419" s="7">
        <v>171</v>
      </c>
      <c r="B419" s="8" t="s">
        <v>1094</v>
      </c>
      <c r="C419" s="8" t="s">
        <v>1095</v>
      </c>
      <c r="D419" s="8" t="s">
        <v>1096</v>
      </c>
      <c r="E419" s="8" t="s">
        <v>1097</v>
      </c>
      <c r="F419" s="8" t="s">
        <v>1098</v>
      </c>
      <c r="G419" s="8" t="s">
        <v>146</v>
      </c>
      <c r="H419" s="8" t="s">
        <v>299</v>
      </c>
      <c r="I419" s="8" t="s">
        <v>37</v>
      </c>
      <c r="J419" s="7" t="s">
        <v>1093</v>
      </c>
      <c r="K419" s="7" t="s">
        <v>39</v>
      </c>
    </row>
    <row r="420" ht="35" customHeight="1" spans="1:11">
      <c r="A420" s="7">
        <v>172</v>
      </c>
      <c r="B420" s="8" t="s">
        <v>1116</v>
      </c>
      <c r="C420" s="8" t="s">
        <v>1117</v>
      </c>
      <c r="D420" s="8" t="s">
        <v>1118</v>
      </c>
      <c r="E420" s="8" t="s">
        <v>1119</v>
      </c>
      <c r="F420" s="8"/>
      <c r="G420" s="8" t="s">
        <v>405</v>
      </c>
      <c r="H420" s="8" t="s">
        <v>299</v>
      </c>
      <c r="I420" s="8" t="s">
        <v>37</v>
      </c>
      <c r="J420" s="7" t="s">
        <v>669</v>
      </c>
      <c r="K420" s="7" t="s">
        <v>39</v>
      </c>
    </row>
    <row r="421" ht="35" customHeight="1" spans="1:11">
      <c r="A421" s="7"/>
      <c r="B421" s="8"/>
      <c r="C421" s="8"/>
      <c r="D421" s="8"/>
      <c r="E421" s="8"/>
      <c r="F421" s="8"/>
      <c r="G421" s="8"/>
      <c r="H421" s="8"/>
      <c r="I421" s="8"/>
      <c r="J421" s="7" t="s">
        <v>80</v>
      </c>
      <c r="K421" s="7" t="s">
        <v>39</v>
      </c>
    </row>
    <row r="422" ht="35" customHeight="1" spans="1:11">
      <c r="A422" s="7">
        <v>173</v>
      </c>
      <c r="B422" s="8" t="s">
        <v>1394</v>
      </c>
      <c r="C422" s="8" t="s">
        <v>1395</v>
      </c>
      <c r="D422" s="8" t="s">
        <v>1396</v>
      </c>
      <c r="E422" s="8" t="s">
        <v>1378</v>
      </c>
      <c r="F422" s="8" t="s">
        <v>1379</v>
      </c>
      <c r="G422" s="8" t="s">
        <v>251</v>
      </c>
      <c r="H422" s="8" t="s">
        <v>299</v>
      </c>
      <c r="I422" s="8" t="s">
        <v>37</v>
      </c>
      <c r="J422" s="7" t="s">
        <v>758</v>
      </c>
      <c r="K422" s="7" t="s">
        <v>39</v>
      </c>
    </row>
    <row r="423" ht="35" customHeight="1" spans="1:11">
      <c r="A423" s="7"/>
      <c r="B423" s="8"/>
      <c r="C423" s="8"/>
      <c r="D423" s="8"/>
      <c r="E423" s="8"/>
      <c r="F423" s="8"/>
      <c r="G423" s="8"/>
      <c r="H423" s="8"/>
      <c r="I423" s="8"/>
      <c r="J423" s="7" t="s">
        <v>90</v>
      </c>
      <c r="K423" s="7" t="s">
        <v>72</v>
      </c>
    </row>
    <row r="424" ht="35" customHeight="1" spans="1:11">
      <c r="A424" s="7"/>
      <c r="B424" s="8"/>
      <c r="C424" s="8"/>
      <c r="D424" s="8"/>
      <c r="E424" s="8"/>
      <c r="F424" s="8"/>
      <c r="G424" s="8"/>
      <c r="H424" s="8"/>
      <c r="I424" s="8"/>
      <c r="J424" s="7" t="s">
        <v>340</v>
      </c>
      <c r="K424" s="7" t="s">
        <v>39</v>
      </c>
    </row>
    <row r="425" ht="35" customHeight="1" spans="1:11">
      <c r="A425" s="7"/>
      <c r="B425" s="8"/>
      <c r="C425" s="8"/>
      <c r="D425" s="8"/>
      <c r="E425" s="8"/>
      <c r="F425" s="8"/>
      <c r="G425" s="8"/>
      <c r="H425" s="8"/>
      <c r="I425" s="8"/>
      <c r="J425" s="7" t="s">
        <v>764</v>
      </c>
      <c r="K425" s="7" t="s">
        <v>72</v>
      </c>
    </row>
    <row r="426" ht="28.5" spans="1:11">
      <c r="A426" s="7">
        <v>174</v>
      </c>
      <c r="B426" s="10" t="s">
        <v>2096</v>
      </c>
      <c r="C426" s="8" t="s">
        <v>2097</v>
      </c>
      <c r="D426" s="8" t="s">
        <v>2098</v>
      </c>
      <c r="E426" s="8" t="s">
        <v>101</v>
      </c>
      <c r="F426" s="13"/>
      <c r="G426" s="8" t="s">
        <v>2099</v>
      </c>
      <c r="H426" s="8" t="s">
        <v>299</v>
      </c>
      <c r="I426" s="8" t="s">
        <v>25</v>
      </c>
      <c r="J426" s="7" t="s">
        <v>2100</v>
      </c>
      <c r="K426" s="7" t="s">
        <v>27</v>
      </c>
    </row>
    <row r="427" ht="35" customHeight="1" spans="1:11">
      <c r="A427" s="7">
        <v>175</v>
      </c>
      <c r="B427" s="8" t="s">
        <v>1628</v>
      </c>
      <c r="C427" s="8" t="s">
        <v>1629</v>
      </c>
      <c r="D427" s="8" t="s">
        <v>1630</v>
      </c>
      <c r="E427" s="8" t="s">
        <v>1561</v>
      </c>
      <c r="F427" s="8" t="s">
        <v>1562</v>
      </c>
      <c r="G427" s="8" t="s">
        <v>1571</v>
      </c>
      <c r="H427" s="8" t="s">
        <v>1631</v>
      </c>
      <c r="I427" s="8" t="s">
        <v>25</v>
      </c>
      <c r="J427" s="7" t="s">
        <v>1564</v>
      </c>
      <c r="K427" s="7" t="s">
        <v>27</v>
      </c>
    </row>
    <row r="428" ht="35" customHeight="1" spans="1:11">
      <c r="A428" s="7">
        <v>176</v>
      </c>
      <c r="B428" s="8" t="s">
        <v>336</v>
      </c>
      <c r="C428" s="8" t="s">
        <v>337</v>
      </c>
      <c r="D428" s="8" t="s">
        <v>2101</v>
      </c>
      <c r="E428" s="8" t="s">
        <v>119</v>
      </c>
      <c r="F428" s="8" t="s">
        <v>120</v>
      </c>
      <c r="G428" s="8" t="s">
        <v>146</v>
      </c>
      <c r="H428" s="8" t="s">
        <v>339</v>
      </c>
      <c r="I428" s="8" t="s">
        <v>25</v>
      </c>
      <c r="J428" s="7" t="s">
        <v>340</v>
      </c>
      <c r="K428" s="7" t="s">
        <v>27</v>
      </c>
    </row>
    <row r="429" ht="35" customHeight="1" spans="1:11">
      <c r="A429" s="7">
        <v>177</v>
      </c>
      <c r="B429" s="8" t="s">
        <v>795</v>
      </c>
      <c r="C429" s="8" t="s">
        <v>796</v>
      </c>
      <c r="D429" s="8" t="s">
        <v>797</v>
      </c>
      <c r="E429" s="8" t="s">
        <v>674</v>
      </c>
      <c r="F429" s="8" t="s">
        <v>675</v>
      </c>
      <c r="G429" s="8" t="s">
        <v>251</v>
      </c>
      <c r="H429" s="8" t="s">
        <v>339</v>
      </c>
      <c r="I429" s="8" t="s">
        <v>37</v>
      </c>
      <c r="J429" s="7" t="s">
        <v>340</v>
      </c>
      <c r="K429" s="7" t="s">
        <v>72</v>
      </c>
    </row>
    <row r="430" ht="35" customHeight="1" spans="1:11">
      <c r="A430" s="7"/>
      <c r="B430" s="8"/>
      <c r="C430" s="8"/>
      <c r="D430" s="8"/>
      <c r="E430" s="8"/>
      <c r="F430" s="8"/>
      <c r="G430" s="8"/>
      <c r="H430" s="8"/>
      <c r="I430" s="8"/>
      <c r="J430" s="7" t="s">
        <v>369</v>
      </c>
      <c r="K430" s="7" t="s">
        <v>72</v>
      </c>
    </row>
    <row r="431" ht="35" customHeight="1" spans="1:11">
      <c r="A431" s="7"/>
      <c r="B431" s="8"/>
      <c r="C431" s="8"/>
      <c r="D431" s="8"/>
      <c r="E431" s="8"/>
      <c r="F431" s="8"/>
      <c r="G431" s="8"/>
      <c r="H431" s="8"/>
      <c r="I431" s="8"/>
      <c r="J431" s="7" t="s">
        <v>799</v>
      </c>
      <c r="K431" s="7" t="s">
        <v>470</v>
      </c>
    </row>
    <row r="432" ht="35" customHeight="1" spans="1:11">
      <c r="A432" s="7">
        <v>178</v>
      </c>
      <c r="B432" s="8" t="s">
        <v>323</v>
      </c>
      <c r="C432" s="8" t="s">
        <v>324</v>
      </c>
      <c r="D432" s="8" t="s">
        <v>325</v>
      </c>
      <c r="E432" s="8" t="s">
        <v>33</v>
      </c>
      <c r="F432" s="8" t="s">
        <v>34</v>
      </c>
      <c r="G432" s="8" t="s">
        <v>326</v>
      </c>
      <c r="H432" s="8" t="s">
        <v>327</v>
      </c>
      <c r="I432" s="8" t="s">
        <v>25</v>
      </c>
      <c r="J432" s="7" t="s">
        <v>329</v>
      </c>
      <c r="K432" s="7" t="s">
        <v>27</v>
      </c>
    </row>
    <row r="433" ht="35" customHeight="1" spans="1:11">
      <c r="A433" s="7">
        <v>179</v>
      </c>
      <c r="B433" s="8" t="s">
        <v>1121</v>
      </c>
      <c r="C433" s="8" t="s">
        <v>2102</v>
      </c>
      <c r="D433" s="8" t="s">
        <v>947</v>
      </c>
      <c r="E433" s="8" t="s">
        <v>948</v>
      </c>
      <c r="F433" s="8" t="s">
        <v>949</v>
      </c>
      <c r="G433" s="8" t="s">
        <v>67</v>
      </c>
      <c r="H433" s="8" t="s">
        <v>327</v>
      </c>
      <c r="I433" s="8" t="s">
        <v>37</v>
      </c>
      <c r="J433" s="7" t="s">
        <v>735</v>
      </c>
      <c r="K433" s="7" t="s">
        <v>39</v>
      </c>
    </row>
    <row r="434" ht="35" customHeight="1" spans="1:11">
      <c r="A434" s="7"/>
      <c r="B434" s="8"/>
      <c r="C434" s="8"/>
      <c r="D434" s="8"/>
      <c r="E434" s="8"/>
      <c r="F434" s="8"/>
      <c r="G434" s="8"/>
      <c r="H434" s="8"/>
      <c r="I434" s="8"/>
      <c r="J434" s="7" t="s">
        <v>77</v>
      </c>
      <c r="K434" s="7" t="s">
        <v>39</v>
      </c>
    </row>
    <row r="435" ht="35" customHeight="1" spans="1:11">
      <c r="A435" s="7"/>
      <c r="B435" s="8"/>
      <c r="C435" s="8"/>
      <c r="D435" s="8"/>
      <c r="E435" s="8"/>
      <c r="F435" s="8"/>
      <c r="G435" s="8"/>
      <c r="H435" s="8"/>
      <c r="I435" s="8"/>
      <c r="J435" s="7" t="s">
        <v>81</v>
      </c>
      <c r="K435" s="7" t="s">
        <v>39</v>
      </c>
    </row>
    <row r="436" ht="35" customHeight="1" spans="1:11">
      <c r="A436" s="7"/>
      <c r="B436" s="8"/>
      <c r="C436" s="8"/>
      <c r="D436" s="8"/>
      <c r="E436" s="8"/>
      <c r="F436" s="8"/>
      <c r="G436" s="8"/>
      <c r="H436" s="8"/>
      <c r="I436" s="8"/>
      <c r="J436" s="7" t="s">
        <v>777</v>
      </c>
      <c r="K436" s="7" t="s">
        <v>39</v>
      </c>
    </row>
    <row r="437" ht="42.75" spans="1:11">
      <c r="A437" s="7">
        <v>180</v>
      </c>
      <c r="B437" s="10" t="s">
        <v>2103</v>
      </c>
      <c r="C437" s="8" t="s">
        <v>2104</v>
      </c>
      <c r="D437" s="8" t="s">
        <v>2105</v>
      </c>
      <c r="E437" s="8" t="s">
        <v>110</v>
      </c>
      <c r="F437" s="11" t="s">
        <v>159</v>
      </c>
      <c r="G437" s="8" t="s">
        <v>146</v>
      </c>
      <c r="H437" s="8" t="s">
        <v>1295</v>
      </c>
      <c r="I437" s="8" t="s">
        <v>25</v>
      </c>
      <c r="J437" s="7" t="s">
        <v>2106</v>
      </c>
      <c r="K437" s="7" t="s">
        <v>27</v>
      </c>
    </row>
    <row r="438" ht="35" customHeight="1" spans="1:11">
      <c r="A438" s="7">
        <v>181</v>
      </c>
      <c r="B438" s="8" t="s">
        <v>1291</v>
      </c>
      <c r="C438" s="8" t="s">
        <v>1292</v>
      </c>
      <c r="D438" s="8" t="s">
        <v>1293</v>
      </c>
      <c r="E438" s="8" t="s">
        <v>1213</v>
      </c>
      <c r="F438" s="8" t="s">
        <v>1294</v>
      </c>
      <c r="G438" s="8" t="s">
        <v>58</v>
      </c>
      <c r="H438" s="8" t="s">
        <v>1295</v>
      </c>
      <c r="I438" s="8" t="s">
        <v>37</v>
      </c>
      <c r="J438" s="7" t="s">
        <v>63</v>
      </c>
      <c r="K438" s="7" t="s">
        <v>39</v>
      </c>
    </row>
    <row r="439" ht="35" customHeight="1" spans="1:11">
      <c r="A439" s="7"/>
      <c r="B439" s="8"/>
      <c r="C439" s="8"/>
      <c r="D439" s="8"/>
      <c r="E439" s="8"/>
      <c r="F439" s="8"/>
      <c r="G439" s="8"/>
      <c r="H439" s="8"/>
      <c r="I439" s="8"/>
      <c r="J439" s="7" t="s">
        <v>526</v>
      </c>
      <c r="K439" s="7" t="s">
        <v>39</v>
      </c>
    </row>
    <row r="440" ht="35" customHeight="1" spans="1:11">
      <c r="A440" s="7">
        <v>182</v>
      </c>
      <c r="B440" s="8" t="s">
        <v>1516</v>
      </c>
      <c r="C440" s="8" t="s">
        <v>1517</v>
      </c>
      <c r="D440" s="8" t="s">
        <v>1518</v>
      </c>
      <c r="E440" s="8" t="s">
        <v>1514</v>
      </c>
      <c r="F440" s="8" t="s">
        <v>1519</v>
      </c>
      <c r="G440" s="8" t="s">
        <v>129</v>
      </c>
      <c r="H440" s="8" t="s">
        <v>1295</v>
      </c>
      <c r="I440" s="8" t="s">
        <v>25</v>
      </c>
      <c r="J440" s="7" t="s">
        <v>1520</v>
      </c>
      <c r="K440" s="7" t="s">
        <v>27</v>
      </c>
    </row>
    <row r="441" ht="35" customHeight="1" spans="1:11">
      <c r="A441" s="7">
        <v>183</v>
      </c>
      <c r="B441" s="8" t="s">
        <v>1052</v>
      </c>
      <c r="C441" s="8" t="s">
        <v>1053</v>
      </c>
      <c r="D441" s="8" t="s">
        <v>1054</v>
      </c>
      <c r="E441" s="8" t="s">
        <v>1013</v>
      </c>
      <c r="F441" s="8" t="s">
        <v>1055</v>
      </c>
      <c r="G441" s="8" t="s">
        <v>1027</v>
      </c>
      <c r="H441" s="8" t="s">
        <v>1295</v>
      </c>
      <c r="I441" s="8" t="s">
        <v>37</v>
      </c>
      <c r="J441" s="7" t="s">
        <v>1057</v>
      </c>
      <c r="K441" s="7" t="s">
        <v>39</v>
      </c>
    </row>
    <row r="442" ht="35" customHeight="1" spans="1:11">
      <c r="A442" s="7">
        <v>184</v>
      </c>
      <c r="B442" s="8" t="s">
        <v>745</v>
      </c>
      <c r="C442" s="8" t="s">
        <v>746</v>
      </c>
      <c r="D442" s="8" t="s">
        <v>747</v>
      </c>
      <c r="E442" s="8" t="s">
        <v>540</v>
      </c>
      <c r="F442" s="8" t="s">
        <v>748</v>
      </c>
      <c r="G442" s="8" t="s">
        <v>184</v>
      </c>
      <c r="H442" s="8" t="s">
        <v>749</v>
      </c>
      <c r="I442" s="8" t="s">
        <v>37</v>
      </c>
      <c r="J442" s="7" t="s">
        <v>751</v>
      </c>
      <c r="K442" s="7" t="s">
        <v>39</v>
      </c>
    </row>
    <row r="443" ht="35" customHeight="1" spans="1:11">
      <c r="A443" s="7"/>
      <c r="B443" s="8"/>
      <c r="C443" s="8"/>
      <c r="D443" s="8"/>
      <c r="E443" s="8"/>
      <c r="F443" s="8"/>
      <c r="G443" s="8"/>
      <c r="H443" s="8"/>
      <c r="I443" s="8"/>
      <c r="J443" s="7" t="s">
        <v>753</v>
      </c>
      <c r="K443" s="7" t="s">
        <v>39</v>
      </c>
    </row>
    <row r="444" ht="35" customHeight="1" spans="1:11">
      <c r="A444" s="7"/>
      <c r="B444" s="8"/>
      <c r="C444" s="8"/>
      <c r="D444" s="8"/>
      <c r="E444" s="8"/>
      <c r="F444" s="8"/>
      <c r="G444" s="8"/>
      <c r="H444" s="8"/>
      <c r="I444" s="8"/>
      <c r="J444" s="7" t="s">
        <v>755</v>
      </c>
      <c r="K444" s="7" t="s">
        <v>39</v>
      </c>
    </row>
    <row r="445" ht="35" customHeight="1" spans="1:11">
      <c r="A445" s="7"/>
      <c r="B445" s="8"/>
      <c r="C445" s="8"/>
      <c r="D445" s="8"/>
      <c r="E445" s="8"/>
      <c r="F445" s="8"/>
      <c r="G445" s="8"/>
      <c r="H445" s="8"/>
      <c r="I445" s="8"/>
      <c r="J445" s="7" t="s">
        <v>563</v>
      </c>
      <c r="K445" s="7" t="s">
        <v>39</v>
      </c>
    </row>
    <row r="446" ht="35" customHeight="1" spans="1:11">
      <c r="A446" s="7"/>
      <c r="B446" s="8"/>
      <c r="C446" s="8"/>
      <c r="D446" s="8"/>
      <c r="E446" s="8"/>
      <c r="F446" s="8"/>
      <c r="G446" s="8"/>
      <c r="H446" s="8"/>
      <c r="I446" s="8"/>
      <c r="J446" s="7" t="s">
        <v>758</v>
      </c>
      <c r="K446" s="7" t="s">
        <v>39</v>
      </c>
    </row>
    <row r="447" ht="35" customHeight="1" spans="1:11">
      <c r="A447" s="7"/>
      <c r="B447" s="8"/>
      <c r="C447" s="8"/>
      <c r="D447" s="8"/>
      <c r="E447" s="8"/>
      <c r="F447" s="8"/>
      <c r="G447" s="8"/>
      <c r="H447" s="8"/>
      <c r="I447" s="8"/>
      <c r="J447" s="7" t="s">
        <v>760</v>
      </c>
      <c r="K447" s="7" t="s">
        <v>72</v>
      </c>
    </row>
    <row r="448" ht="35" customHeight="1" spans="1:11">
      <c r="A448" s="7"/>
      <c r="B448" s="8"/>
      <c r="C448" s="8"/>
      <c r="D448" s="8"/>
      <c r="E448" s="8"/>
      <c r="F448" s="8"/>
      <c r="G448" s="8"/>
      <c r="H448" s="8"/>
      <c r="I448" s="8"/>
      <c r="J448" s="7" t="s">
        <v>562</v>
      </c>
      <c r="K448" s="7" t="s">
        <v>72</v>
      </c>
    </row>
    <row r="449" ht="35" customHeight="1" spans="1:11">
      <c r="A449" s="7"/>
      <c r="B449" s="8"/>
      <c r="C449" s="8"/>
      <c r="D449" s="8"/>
      <c r="E449" s="8"/>
      <c r="F449" s="8"/>
      <c r="G449" s="8"/>
      <c r="H449" s="8"/>
      <c r="I449" s="8"/>
      <c r="J449" s="7" t="s">
        <v>762</v>
      </c>
      <c r="K449" s="7" t="s">
        <v>39</v>
      </c>
    </row>
    <row r="450" ht="35" customHeight="1" spans="1:11">
      <c r="A450" s="7"/>
      <c r="B450" s="8"/>
      <c r="C450" s="8"/>
      <c r="D450" s="8"/>
      <c r="E450" s="8"/>
      <c r="F450" s="8"/>
      <c r="G450" s="8"/>
      <c r="H450" s="8"/>
      <c r="I450" s="8"/>
      <c r="J450" s="7" t="s">
        <v>764</v>
      </c>
      <c r="K450" s="7" t="s">
        <v>72</v>
      </c>
    </row>
    <row r="451" ht="35" customHeight="1" spans="1:11">
      <c r="A451" s="7"/>
      <c r="B451" s="8"/>
      <c r="C451" s="8"/>
      <c r="D451" s="8"/>
      <c r="E451" s="8"/>
      <c r="F451" s="8"/>
      <c r="G451" s="8"/>
      <c r="H451" s="8"/>
      <c r="I451" s="8"/>
      <c r="J451" s="7" t="s">
        <v>766</v>
      </c>
      <c r="K451" s="7" t="s">
        <v>39</v>
      </c>
    </row>
    <row r="452" ht="35" customHeight="1" spans="1:11">
      <c r="A452" s="7"/>
      <c r="B452" s="8"/>
      <c r="C452" s="8"/>
      <c r="D452" s="8"/>
      <c r="E452" s="8"/>
      <c r="F452" s="8"/>
      <c r="G452" s="8"/>
      <c r="H452" s="8"/>
      <c r="I452" s="8"/>
      <c r="J452" s="7" t="s">
        <v>592</v>
      </c>
      <c r="K452" s="7" t="s">
        <v>39</v>
      </c>
    </row>
    <row r="453" ht="35" customHeight="1" spans="1:11">
      <c r="A453" s="7"/>
      <c r="B453" s="8"/>
      <c r="C453" s="8"/>
      <c r="D453" s="8"/>
      <c r="E453" s="8"/>
      <c r="F453" s="8"/>
      <c r="G453" s="8"/>
      <c r="H453" s="8"/>
      <c r="I453" s="8"/>
      <c r="J453" s="7" t="s">
        <v>559</v>
      </c>
      <c r="K453" s="7" t="s">
        <v>39</v>
      </c>
    </row>
    <row r="454" ht="35" customHeight="1" spans="1:11">
      <c r="A454" s="7"/>
      <c r="B454" s="8"/>
      <c r="C454" s="8"/>
      <c r="D454" s="8"/>
      <c r="E454" s="8"/>
      <c r="F454" s="8"/>
      <c r="G454" s="8"/>
      <c r="H454" s="8"/>
      <c r="I454" s="8"/>
      <c r="J454" s="7" t="s">
        <v>769</v>
      </c>
      <c r="K454" s="7" t="s">
        <v>39</v>
      </c>
    </row>
    <row r="455" ht="35" customHeight="1" spans="1:11">
      <c r="A455" s="7"/>
      <c r="B455" s="8"/>
      <c r="C455" s="8"/>
      <c r="D455" s="8"/>
      <c r="E455" s="8"/>
      <c r="F455" s="8"/>
      <c r="G455" s="8"/>
      <c r="H455" s="8"/>
      <c r="I455" s="8"/>
      <c r="J455" s="7" t="s">
        <v>335</v>
      </c>
      <c r="K455" s="7" t="s">
        <v>39</v>
      </c>
    </row>
    <row r="456" ht="35" customHeight="1" spans="1:11">
      <c r="A456" s="7">
        <v>185</v>
      </c>
      <c r="B456" s="8" t="s">
        <v>1099</v>
      </c>
      <c r="C456" s="8" t="s">
        <v>1100</v>
      </c>
      <c r="D456" s="8" t="s">
        <v>1101</v>
      </c>
      <c r="E456" s="8" t="s">
        <v>954</v>
      </c>
      <c r="F456" s="8" t="s">
        <v>968</v>
      </c>
      <c r="G456" s="8" t="s">
        <v>146</v>
      </c>
      <c r="H456" s="8" t="s">
        <v>1102</v>
      </c>
      <c r="I456" s="8" t="s">
        <v>37</v>
      </c>
      <c r="J456" s="7" t="s">
        <v>836</v>
      </c>
      <c r="K456" s="7" t="s">
        <v>39</v>
      </c>
    </row>
    <row r="457" ht="35" customHeight="1" spans="1:11">
      <c r="A457" s="7"/>
      <c r="B457" s="8"/>
      <c r="C457" s="8"/>
      <c r="D457" s="8"/>
      <c r="E457" s="8"/>
      <c r="F457" s="8"/>
      <c r="G457" s="8"/>
      <c r="H457" s="8"/>
      <c r="I457" s="8"/>
      <c r="J457" s="7" t="s">
        <v>971</v>
      </c>
      <c r="K457" s="7" t="s">
        <v>39</v>
      </c>
    </row>
    <row r="458" ht="35" customHeight="1" spans="1:11">
      <c r="A458" s="7"/>
      <c r="B458" s="8"/>
      <c r="C458" s="8"/>
      <c r="D458" s="8"/>
      <c r="E458" s="8"/>
      <c r="F458" s="8"/>
      <c r="G458" s="8"/>
      <c r="H458" s="8"/>
      <c r="I458" s="8"/>
      <c r="J458" s="7" t="s">
        <v>758</v>
      </c>
      <c r="K458" s="7" t="s">
        <v>39</v>
      </c>
    </row>
    <row r="459" ht="35" customHeight="1" spans="1:11">
      <c r="A459" s="7"/>
      <c r="B459" s="8"/>
      <c r="C459" s="8"/>
      <c r="D459" s="8"/>
      <c r="E459" s="8"/>
      <c r="F459" s="8"/>
      <c r="G459" s="8"/>
      <c r="H459" s="8"/>
      <c r="I459" s="8"/>
      <c r="J459" s="7" t="s">
        <v>764</v>
      </c>
      <c r="K459" s="7" t="s">
        <v>72</v>
      </c>
    </row>
    <row r="460" ht="35" customHeight="1" spans="1:11">
      <c r="A460" s="7"/>
      <c r="B460" s="8"/>
      <c r="C460" s="8"/>
      <c r="D460" s="8"/>
      <c r="E460" s="8"/>
      <c r="F460" s="8"/>
      <c r="G460" s="8"/>
      <c r="H460" s="8"/>
      <c r="I460" s="8"/>
      <c r="J460" s="7" t="s">
        <v>974</v>
      </c>
      <c r="K460" s="7" t="s">
        <v>39</v>
      </c>
    </row>
    <row r="461" ht="35" customHeight="1" spans="1:11">
      <c r="A461" s="7"/>
      <c r="B461" s="8"/>
      <c r="C461" s="8"/>
      <c r="D461" s="8"/>
      <c r="E461" s="8"/>
      <c r="F461" s="8"/>
      <c r="G461" s="8"/>
      <c r="H461" s="8"/>
      <c r="I461" s="8"/>
      <c r="J461" s="7" t="s">
        <v>90</v>
      </c>
      <c r="K461" s="7" t="s">
        <v>72</v>
      </c>
    </row>
    <row r="462" ht="35" customHeight="1" spans="1:11">
      <c r="A462" s="7"/>
      <c r="B462" s="8"/>
      <c r="C462" s="8"/>
      <c r="D462" s="8"/>
      <c r="E462" s="8"/>
      <c r="F462" s="8"/>
      <c r="G462" s="8"/>
      <c r="H462" s="8"/>
      <c r="I462" s="8"/>
      <c r="J462" s="7" t="s">
        <v>957</v>
      </c>
      <c r="K462" s="7" t="s">
        <v>39</v>
      </c>
    </row>
    <row r="463" ht="35" customHeight="1" spans="1:11">
      <c r="A463" s="7"/>
      <c r="B463" s="8"/>
      <c r="C463" s="8"/>
      <c r="D463" s="8"/>
      <c r="E463" s="8"/>
      <c r="F463" s="8"/>
      <c r="G463" s="8"/>
      <c r="H463" s="8"/>
      <c r="I463" s="8"/>
      <c r="J463" s="7" t="s">
        <v>751</v>
      </c>
      <c r="K463" s="7" t="s">
        <v>39</v>
      </c>
    </row>
    <row r="464" ht="35" customHeight="1" spans="1:11">
      <c r="A464" s="7"/>
      <c r="B464" s="8"/>
      <c r="C464" s="8"/>
      <c r="D464" s="8"/>
      <c r="E464" s="8"/>
      <c r="F464" s="8"/>
      <c r="G464" s="8"/>
      <c r="H464" s="8"/>
      <c r="I464" s="8"/>
      <c r="J464" s="7" t="s">
        <v>340</v>
      </c>
      <c r="K464" s="7" t="s">
        <v>39</v>
      </c>
    </row>
    <row r="465" ht="35" customHeight="1" spans="1:11">
      <c r="A465" s="7">
        <v>186</v>
      </c>
      <c r="B465" s="8" t="s">
        <v>1296</v>
      </c>
      <c r="C465" s="8" t="s">
        <v>1297</v>
      </c>
      <c r="D465" s="8" t="s">
        <v>1298</v>
      </c>
      <c r="E465" s="8" t="s">
        <v>1213</v>
      </c>
      <c r="F465" s="8" t="s">
        <v>1214</v>
      </c>
      <c r="G465" s="8" t="s">
        <v>146</v>
      </c>
      <c r="H465" s="8" t="s">
        <v>1102</v>
      </c>
      <c r="I465" s="8" t="s">
        <v>25</v>
      </c>
      <c r="J465" s="7" t="s">
        <v>149</v>
      </c>
      <c r="K465" s="7" t="s">
        <v>27</v>
      </c>
    </row>
    <row r="466" ht="35" customHeight="1" spans="1:11">
      <c r="A466" s="7">
        <v>187</v>
      </c>
      <c r="B466" s="8" t="s">
        <v>807</v>
      </c>
      <c r="C466" s="8" t="s">
        <v>808</v>
      </c>
      <c r="D466" s="8" t="s">
        <v>809</v>
      </c>
      <c r="E466" s="8" t="s">
        <v>674</v>
      </c>
      <c r="F466" s="8" t="s">
        <v>810</v>
      </c>
      <c r="G466" s="8" t="s">
        <v>146</v>
      </c>
      <c r="H466" s="8" t="s">
        <v>811</v>
      </c>
      <c r="I466" s="8" t="s">
        <v>25</v>
      </c>
      <c r="J466" s="7" t="s">
        <v>812</v>
      </c>
      <c r="K466" s="7" t="s">
        <v>27</v>
      </c>
    </row>
    <row r="467" ht="35" customHeight="1" spans="1:11">
      <c r="A467" s="7">
        <v>188</v>
      </c>
      <c r="B467" s="10" t="s">
        <v>2107</v>
      </c>
      <c r="C467" s="8" t="s">
        <v>2108</v>
      </c>
      <c r="D467" s="8" t="s">
        <v>2109</v>
      </c>
      <c r="E467" s="8" t="s">
        <v>110</v>
      </c>
      <c r="F467" s="13"/>
      <c r="G467" s="8" t="s">
        <v>1027</v>
      </c>
      <c r="H467" s="8" t="s">
        <v>345</v>
      </c>
      <c r="I467" s="8" t="s">
        <v>37</v>
      </c>
      <c r="J467" s="7" t="s">
        <v>2110</v>
      </c>
      <c r="K467" s="7" t="s">
        <v>39</v>
      </c>
    </row>
    <row r="468" ht="35" customHeight="1" spans="1:11">
      <c r="A468" s="7">
        <v>189</v>
      </c>
      <c r="B468" s="10" t="s">
        <v>2111</v>
      </c>
      <c r="C468" s="8" t="s">
        <v>2112</v>
      </c>
      <c r="D468" s="8" t="s">
        <v>2113</v>
      </c>
      <c r="E468" s="8" t="s">
        <v>110</v>
      </c>
      <c r="F468" s="11" t="s">
        <v>159</v>
      </c>
      <c r="G468" s="8" t="s">
        <v>129</v>
      </c>
      <c r="H468" s="8" t="s">
        <v>345</v>
      </c>
      <c r="I468" s="8" t="s">
        <v>37</v>
      </c>
      <c r="J468" s="7" t="s">
        <v>236</v>
      </c>
      <c r="K468" s="7" t="s">
        <v>72</v>
      </c>
    </row>
    <row r="469" ht="35" customHeight="1" spans="1:11">
      <c r="A469" s="7">
        <v>190</v>
      </c>
      <c r="B469" s="8" t="s">
        <v>341</v>
      </c>
      <c r="C469" s="8" t="s">
        <v>342</v>
      </c>
      <c r="D469" s="8" t="s">
        <v>343</v>
      </c>
      <c r="E469" s="8" t="s">
        <v>33</v>
      </c>
      <c r="F469" s="8" t="s">
        <v>34</v>
      </c>
      <c r="G469" s="8" t="s">
        <v>344</v>
      </c>
      <c r="H469" s="8" t="s">
        <v>345</v>
      </c>
      <c r="I469" s="8" t="s">
        <v>37</v>
      </c>
      <c r="J469" s="7" t="s">
        <v>346</v>
      </c>
      <c r="K469" s="7" t="s">
        <v>39</v>
      </c>
    </row>
    <row r="470" ht="35" customHeight="1" spans="1:11">
      <c r="A470" s="7"/>
      <c r="B470" s="8"/>
      <c r="C470" s="8"/>
      <c r="D470" s="8"/>
      <c r="E470" s="8"/>
      <c r="F470" s="8"/>
      <c r="G470" s="8"/>
      <c r="H470" s="8"/>
      <c r="I470" s="8"/>
      <c r="J470" s="7" t="s">
        <v>348</v>
      </c>
      <c r="K470" s="7" t="s">
        <v>72</v>
      </c>
    </row>
    <row r="471" ht="35" customHeight="1" spans="1:11">
      <c r="A471" s="7"/>
      <c r="B471" s="8"/>
      <c r="C471" s="8"/>
      <c r="D471" s="8"/>
      <c r="E471" s="8"/>
      <c r="F471" s="8"/>
      <c r="G471" s="8"/>
      <c r="H471" s="8"/>
      <c r="I471" s="8"/>
      <c r="J471" s="7" t="s">
        <v>350</v>
      </c>
      <c r="K471" s="7" t="s">
        <v>39</v>
      </c>
    </row>
    <row r="472" ht="35" customHeight="1" spans="1:11">
      <c r="A472" s="7"/>
      <c r="B472" s="8"/>
      <c r="C472" s="8"/>
      <c r="D472" s="8"/>
      <c r="E472" s="8"/>
      <c r="F472" s="8"/>
      <c r="G472" s="8"/>
      <c r="H472" s="8"/>
      <c r="I472" s="8"/>
      <c r="J472" s="7" t="s">
        <v>231</v>
      </c>
      <c r="K472" s="7" t="s">
        <v>39</v>
      </c>
    </row>
    <row r="473" ht="35" customHeight="1" spans="1:11">
      <c r="A473" s="7"/>
      <c r="B473" s="8"/>
      <c r="C473" s="8"/>
      <c r="D473" s="8"/>
      <c r="E473" s="8"/>
      <c r="F473" s="8"/>
      <c r="G473" s="8"/>
      <c r="H473" s="8"/>
      <c r="I473" s="8"/>
      <c r="J473" s="7" t="s">
        <v>51</v>
      </c>
      <c r="K473" s="7" t="s">
        <v>39</v>
      </c>
    </row>
    <row r="474" ht="35" customHeight="1" spans="1:11">
      <c r="A474" s="7"/>
      <c r="B474" s="8"/>
      <c r="C474" s="8"/>
      <c r="D474" s="8"/>
      <c r="E474" s="8"/>
      <c r="F474" s="8"/>
      <c r="G474" s="8"/>
      <c r="H474" s="8"/>
      <c r="I474" s="8"/>
      <c r="J474" s="7" t="s">
        <v>228</v>
      </c>
      <c r="K474" s="7" t="s">
        <v>39</v>
      </c>
    </row>
    <row r="475" ht="35" customHeight="1" spans="1:11">
      <c r="A475" s="7"/>
      <c r="B475" s="8"/>
      <c r="C475" s="8"/>
      <c r="D475" s="8"/>
      <c r="E475" s="8"/>
      <c r="F475" s="8"/>
      <c r="G475" s="8"/>
      <c r="H475" s="8"/>
      <c r="I475" s="8"/>
      <c r="J475" s="7" t="s">
        <v>352</v>
      </c>
      <c r="K475" s="7" t="s">
        <v>39</v>
      </c>
    </row>
    <row r="476" ht="35" customHeight="1" spans="1:11">
      <c r="A476" s="7"/>
      <c r="B476" s="8"/>
      <c r="C476" s="8"/>
      <c r="D476" s="8"/>
      <c r="E476" s="8"/>
      <c r="F476" s="8"/>
      <c r="G476" s="8"/>
      <c r="H476" s="8"/>
      <c r="I476" s="8"/>
      <c r="J476" s="7" t="s">
        <v>230</v>
      </c>
      <c r="K476" s="7" t="s">
        <v>72</v>
      </c>
    </row>
    <row r="477" ht="35" customHeight="1" spans="1:11">
      <c r="A477" s="7">
        <v>191</v>
      </c>
      <c r="B477" s="8" t="s">
        <v>355</v>
      </c>
      <c r="C477" s="8" t="s">
        <v>356</v>
      </c>
      <c r="D477" s="8" t="s">
        <v>357</v>
      </c>
      <c r="E477" s="8" t="s">
        <v>110</v>
      </c>
      <c r="F477" s="8" t="s">
        <v>159</v>
      </c>
      <c r="G477" s="8" t="s">
        <v>146</v>
      </c>
      <c r="H477" s="8" t="s">
        <v>358</v>
      </c>
      <c r="I477" s="8" t="s">
        <v>25</v>
      </c>
      <c r="J477" s="7" t="s">
        <v>359</v>
      </c>
      <c r="K477" s="7" t="s">
        <v>27</v>
      </c>
    </row>
    <row r="478" ht="35" customHeight="1" spans="1:11">
      <c r="A478" s="7">
        <v>192</v>
      </c>
      <c r="B478" s="8" t="s">
        <v>801</v>
      </c>
      <c r="C478" s="8" t="s">
        <v>802</v>
      </c>
      <c r="D478" s="8" t="s">
        <v>803</v>
      </c>
      <c r="E478" s="8" t="s">
        <v>581</v>
      </c>
      <c r="F478" s="8" t="s">
        <v>582</v>
      </c>
      <c r="G478" s="8" t="s">
        <v>804</v>
      </c>
      <c r="H478" s="8" t="s">
        <v>2114</v>
      </c>
      <c r="I478" s="8" t="s">
        <v>37</v>
      </c>
      <c r="J478" s="7" t="s">
        <v>806</v>
      </c>
      <c r="K478" s="7" t="s">
        <v>39</v>
      </c>
    </row>
    <row r="479" ht="28.5" spans="1:11">
      <c r="A479" s="7">
        <v>193</v>
      </c>
      <c r="B479" s="8" t="s">
        <v>1759</v>
      </c>
      <c r="C479" s="8" t="s">
        <v>1760</v>
      </c>
      <c r="D479" s="8" t="s">
        <v>1761</v>
      </c>
      <c r="E479" s="8" t="s">
        <v>1683</v>
      </c>
      <c r="F479" s="8" t="s">
        <v>1721</v>
      </c>
      <c r="G479" s="8" t="s">
        <v>129</v>
      </c>
      <c r="H479" s="8" t="s">
        <v>1762</v>
      </c>
      <c r="I479" s="8" t="s">
        <v>37</v>
      </c>
      <c r="J479" s="7" t="s">
        <v>625</v>
      </c>
      <c r="K479" s="7" t="s">
        <v>39</v>
      </c>
    </row>
    <row r="480" ht="35" customHeight="1" spans="1:11">
      <c r="A480" s="7">
        <v>194</v>
      </c>
      <c r="B480" s="8" t="s">
        <v>737</v>
      </c>
      <c r="C480" s="8" t="s">
        <v>738</v>
      </c>
      <c r="D480" s="8" t="s">
        <v>739</v>
      </c>
      <c r="E480" s="8" t="s">
        <v>540</v>
      </c>
      <c r="F480" s="8" t="s">
        <v>541</v>
      </c>
      <c r="G480" s="8" t="s">
        <v>206</v>
      </c>
      <c r="H480" s="8" t="s">
        <v>740</v>
      </c>
      <c r="I480" s="8" t="s">
        <v>37</v>
      </c>
      <c r="J480" s="7" t="s">
        <v>728</v>
      </c>
      <c r="K480" s="7" t="s">
        <v>39</v>
      </c>
    </row>
    <row r="481" ht="28.5" spans="1:11">
      <c r="A481" s="7">
        <v>195</v>
      </c>
      <c r="B481" s="8" t="s">
        <v>1399</v>
      </c>
      <c r="C481" s="8" t="s">
        <v>1400</v>
      </c>
      <c r="D481" s="8" t="s">
        <v>1401</v>
      </c>
      <c r="E481" s="8" t="s">
        <v>1340</v>
      </c>
      <c r="F481" s="8" t="s">
        <v>1402</v>
      </c>
      <c r="G481" s="8" t="s">
        <v>58</v>
      </c>
      <c r="H481" s="8" t="s">
        <v>740</v>
      </c>
      <c r="I481" s="8" t="s">
        <v>37</v>
      </c>
      <c r="J481" s="7" t="s">
        <v>1093</v>
      </c>
      <c r="K481" s="7" t="s">
        <v>39</v>
      </c>
    </row>
    <row r="482" ht="35" customHeight="1" spans="1:11">
      <c r="A482" s="7">
        <v>196</v>
      </c>
      <c r="B482" s="8" t="s">
        <v>1623</v>
      </c>
      <c r="C482" s="8" t="s">
        <v>1624</v>
      </c>
      <c r="D482" s="8" t="s">
        <v>1625</v>
      </c>
      <c r="E482" s="8" t="s">
        <v>1561</v>
      </c>
      <c r="F482" s="8" t="s">
        <v>1562</v>
      </c>
      <c r="G482" s="8" t="s">
        <v>1571</v>
      </c>
      <c r="H482" s="8" t="s">
        <v>1626</v>
      </c>
      <c r="I482" s="8" t="s">
        <v>37</v>
      </c>
      <c r="J482" s="7" t="s">
        <v>1578</v>
      </c>
      <c r="K482" s="7" t="s">
        <v>39</v>
      </c>
    </row>
    <row r="483" ht="42.75" spans="1:11">
      <c r="A483" s="7">
        <v>197</v>
      </c>
      <c r="B483" s="10" t="s">
        <v>2115</v>
      </c>
      <c r="C483" s="8" t="s">
        <v>2116</v>
      </c>
      <c r="D483" s="8" t="s">
        <v>2117</v>
      </c>
      <c r="E483" s="8" t="s">
        <v>119</v>
      </c>
      <c r="F483" s="13"/>
      <c r="G483" s="8" t="s">
        <v>138</v>
      </c>
      <c r="H483" s="8" t="s">
        <v>817</v>
      </c>
      <c r="I483" s="8" t="s">
        <v>37</v>
      </c>
      <c r="J483" s="7" t="s">
        <v>428</v>
      </c>
      <c r="K483" s="7" t="s">
        <v>39</v>
      </c>
    </row>
    <row r="484" ht="35" customHeight="1" spans="1:11">
      <c r="A484" s="7">
        <v>198</v>
      </c>
      <c r="B484" s="8" t="s">
        <v>814</v>
      </c>
      <c r="C484" s="8" t="s">
        <v>815</v>
      </c>
      <c r="D484" s="8" t="s">
        <v>816</v>
      </c>
      <c r="E484" s="8" t="s">
        <v>674</v>
      </c>
      <c r="F484" s="8" t="s">
        <v>675</v>
      </c>
      <c r="G484" s="8" t="s">
        <v>67</v>
      </c>
      <c r="H484" s="8" t="s">
        <v>817</v>
      </c>
      <c r="I484" s="8" t="s">
        <v>25</v>
      </c>
      <c r="J484" s="7" t="s">
        <v>678</v>
      </c>
      <c r="K484" s="7" t="s">
        <v>27</v>
      </c>
    </row>
    <row r="485" ht="35" customHeight="1" spans="1:11">
      <c r="A485" s="7">
        <v>199</v>
      </c>
      <c r="B485" s="8" t="s">
        <v>1108</v>
      </c>
      <c r="C485" s="8" t="s">
        <v>1109</v>
      </c>
      <c r="D485" s="8" t="s">
        <v>1110</v>
      </c>
      <c r="E485" s="8" t="s">
        <v>954</v>
      </c>
      <c r="F485" s="8" t="s">
        <v>968</v>
      </c>
      <c r="G485" s="8" t="s">
        <v>206</v>
      </c>
      <c r="H485" s="8" t="s">
        <v>817</v>
      </c>
      <c r="I485" s="8" t="s">
        <v>37</v>
      </c>
      <c r="J485" s="7" t="s">
        <v>598</v>
      </c>
      <c r="K485" s="7" t="s">
        <v>39</v>
      </c>
    </row>
    <row r="486" ht="35" customHeight="1" spans="1:11">
      <c r="A486" s="7"/>
      <c r="B486" s="8"/>
      <c r="C486" s="8"/>
      <c r="D486" s="8"/>
      <c r="E486" s="8"/>
      <c r="F486" s="8"/>
      <c r="G486" s="8"/>
      <c r="H486" s="8"/>
      <c r="I486" s="8"/>
      <c r="J486" s="7" t="s">
        <v>760</v>
      </c>
      <c r="K486" s="7" t="s">
        <v>72</v>
      </c>
    </row>
    <row r="487" ht="35" customHeight="1" spans="1:11">
      <c r="A487" s="7"/>
      <c r="B487" s="8"/>
      <c r="C487" s="8"/>
      <c r="D487" s="8"/>
      <c r="E487" s="8"/>
      <c r="F487" s="8"/>
      <c r="G487" s="8"/>
      <c r="H487" s="8"/>
      <c r="I487" s="8"/>
      <c r="J487" s="7" t="s">
        <v>187</v>
      </c>
      <c r="K487" s="7" t="s">
        <v>39</v>
      </c>
    </row>
    <row r="488" ht="35" customHeight="1" spans="1:11">
      <c r="A488" s="7"/>
      <c r="B488" s="8"/>
      <c r="C488" s="8"/>
      <c r="D488" s="8"/>
      <c r="E488" s="8"/>
      <c r="F488" s="8"/>
      <c r="G488" s="8"/>
      <c r="H488" s="8"/>
      <c r="I488" s="8"/>
      <c r="J488" s="7" t="s">
        <v>1115</v>
      </c>
      <c r="K488" s="7" t="s">
        <v>39</v>
      </c>
    </row>
    <row r="489" ht="35" customHeight="1" spans="1:11">
      <c r="A489" s="7">
        <v>200</v>
      </c>
      <c r="B489" s="8" t="s">
        <v>1299</v>
      </c>
      <c r="C489" s="8" t="s">
        <v>1300</v>
      </c>
      <c r="D489" s="8" t="s">
        <v>1301</v>
      </c>
      <c r="E489" s="8" t="s">
        <v>1184</v>
      </c>
      <c r="F489" s="8" t="s">
        <v>1201</v>
      </c>
      <c r="G489" s="8" t="s">
        <v>146</v>
      </c>
      <c r="H489" s="8" t="s">
        <v>817</v>
      </c>
      <c r="I489" s="8" t="s">
        <v>25</v>
      </c>
      <c r="J489" s="7" t="s">
        <v>149</v>
      </c>
      <c r="K489" s="7" t="s">
        <v>27</v>
      </c>
    </row>
    <row r="490" ht="35" customHeight="1" spans="1:11">
      <c r="A490" s="7">
        <v>201</v>
      </c>
      <c r="B490" s="10" t="s">
        <v>2118</v>
      </c>
      <c r="C490" s="8" t="s">
        <v>2119</v>
      </c>
      <c r="D490" s="8" t="s">
        <v>2120</v>
      </c>
      <c r="E490" s="8" t="s">
        <v>110</v>
      </c>
      <c r="F490" s="11" t="s">
        <v>159</v>
      </c>
      <c r="G490" s="8" t="s">
        <v>146</v>
      </c>
      <c r="H490" s="8" t="s">
        <v>2121</v>
      </c>
      <c r="I490" s="8" t="s">
        <v>25</v>
      </c>
      <c r="J490" s="7" t="s">
        <v>491</v>
      </c>
      <c r="K490" s="7" t="s">
        <v>27</v>
      </c>
    </row>
    <row r="491" ht="35" customHeight="1" spans="1:11">
      <c r="A491" s="7">
        <v>202</v>
      </c>
      <c r="B491" s="8" t="s">
        <v>360</v>
      </c>
      <c r="C491" s="8" t="s">
        <v>361</v>
      </c>
      <c r="D491" s="8" t="s">
        <v>362</v>
      </c>
      <c r="E491" s="8" t="s">
        <v>33</v>
      </c>
      <c r="F491" s="8" t="s">
        <v>34</v>
      </c>
      <c r="G491" s="8" t="s">
        <v>216</v>
      </c>
      <c r="H491" s="8" t="s">
        <v>2121</v>
      </c>
      <c r="I491" s="8" t="s">
        <v>37</v>
      </c>
      <c r="J491" s="7" t="s">
        <v>367</v>
      </c>
      <c r="K491" s="7" t="s">
        <v>39</v>
      </c>
    </row>
    <row r="492" ht="35" customHeight="1" spans="1:11">
      <c r="A492" s="7"/>
      <c r="B492" s="8"/>
      <c r="C492" s="8"/>
      <c r="D492" s="8"/>
      <c r="E492" s="8"/>
      <c r="F492" s="8"/>
      <c r="G492" s="8"/>
      <c r="H492" s="8"/>
      <c r="I492" s="8"/>
      <c r="J492" s="7" t="s">
        <v>51</v>
      </c>
      <c r="K492" s="7" t="s">
        <v>39</v>
      </c>
    </row>
    <row r="493" ht="35" customHeight="1" spans="1:11">
      <c r="A493" s="7"/>
      <c r="B493" s="8"/>
      <c r="C493" s="8"/>
      <c r="D493" s="8"/>
      <c r="E493" s="8"/>
      <c r="F493" s="8"/>
      <c r="G493" s="8"/>
      <c r="H493" s="8"/>
      <c r="I493" s="8"/>
      <c r="J493" s="7" t="s">
        <v>231</v>
      </c>
      <c r="K493" s="7" t="s">
        <v>39</v>
      </c>
    </row>
    <row r="494" ht="35" customHeight="1" spans="1:11">
      <c r="A494" s="7"/>
      <c r="B494" s="8"/>
      <c r="C494" s="8"/>
      <c r="D494" s="8"/>
      <c r="E494" s="8"/>
      <c r="F494" s="8"/>
      <c r="G494" s="8"/>
      <c r="H494" s="8"/>
      <c r="I494" s="8"/>
      <c r="J494" s="7" t="s">
        <v>368</v>
      </c>
      <c r="K494" s="7" t="s">
        <v>39</v>
      </c>
    </row>
    <row r="495" ht="35" customHeight="1" spans="1:11">
      <c r="A495" s="7"/>
      <c r="B495" s="8"/>
      <c r="C495" s="8"/>
      <c r="D495" s="8"/>
      <c r="E495" s="8"/>
      <c r="F495" s="8"/>
      <c r="G495" s="8"/>
      <c r="H495" s="8"/>
      <c r="I495" s="8"/>
      <c r="J495" s="7" t="s">
        <v>63</v>
      </c>
      <c r="K495" s="7" t="s">
        <v>72</v>
      </c>
    </row>
    <row r="496" ht="35" customHeight="1" spans="1:11">
      <c r="A496" s="7"/>
      <c r="B496" s="8"/>
      <c r="C496" s="8"/>
      <c r="D496" s="8"/>
      <c r="E496" s="8"/>
      <c r="F496" s="8"/>
      <c r="G496" s="8"/>
      <c r="H496" s="8"/>
      <c r="I496" s="8"/>
      <c r="J496" s="7" t="s">
        <v>369</v>
      </c>
      <c r="K496" s="7" t="s">
        <v>39</v>
      </c>
    </row>
    <row r="497" ht="35" customHeight="1" spans="1:11">
      <c r="A497" s="7">
        <v>203</v>
      </c>
      <c r="B497" s="8" t="s">
        <v>330</v>
      </c>
      <c r="C497" s="8" t="s">
        <v>331</v>
      </c>
      <c r="D497" s="8" t="s">
        <v>332</v>
      </c>
      <c r="E497" s="8" t="s">
        <v>110</v>
      </c>
      <c r="F497" s="8" t="s">
        <v>159</v>
      </c>
      <c r="G497" s="8" t="s">
        <v>146</v>
      </c>
      <c r="H497" s="8" t="s">
        <v>333</v>
      </c>
      <c r="I497" s="8" t="s">
        <v>25</v>
      </c>
      <c r="J497" s="7" t="s">
        <v>335</v>
      </c>
      <c r="K497" s="7" t="s">
        <v>27</v>
      </c>
    </row>
    <row r="498" ht="42.75" spans="1:11">
      <c r="A498" s="7">
        <v>204</v>
      </c>
      <c r="B498" s="8" t="s">
        <v>371</v>
      </c>
      <c r="C498" s="8" t="s">
        <v>372</v>
      </c>
      <c r="D498" s="8" t="s">
        <v>373</v>
      </c>
      <c r="E498" s="8" t="s">
        <v>101</v>
      </c>
      <c r="F498" s="8" t="s">
        <v>102</v>
      </c>
      <c r="G498" s="8" t="s">
        <v>58</v>
      </c>
      <c r="H498" s="8" t="s">
        <v>333</v>
      </c>
      <c r="I498" s="8" t="s">
        <v>25</v>
      </c>
      <c r="J498" s="7" t="s">
        <v>106</v>
      </c>
      <c r="K498" s="7" t="s">
        <v>27</v>
      </c>
    </row>
    <row r="499" ht="34" customHeight="1" spans="1:11">
      <c r="A499" s="7">
        <v>205</v>
      </c>
      <c r="B499" s="8" t="s">
        <v>374</v>
      </c>
      <c r="C499" s="8" t="s">
        <v>375</v>
      </c>
      <c r="D499" s="8" t="s">
        <v>376</v>
      </c>
      <c r="E499" s="8" t="s">
        <v>101</v>
      </c>
      <c r="F499" s="8" t="s">
        <v>102</v>
      </c>
      <c r="G499" s="8" t="s">
        <v>88</v>
      </c>
      <c r="H499" s="8" t="s">
        <v>333</v>
      </c>
      <c r="I499" s="8" t="s">
        <v>25</v>
      </c>
      <c r="J499" s="7" t="s">
        <v>106</v>
      </c>
      <c r="K499" s="7" t="s">
        <v>27</v>
      </c>
    </row>
    <row r="500" ht="57" spans="1:11">
      <c r="A500" s="7">
        <v>206</v>
      </c>
      <c r="B500" s="10" t="s">
        <v>2122</v>
      </c>
      <c r="C500" s="8" t="s">
        <v>2123</v>
      </c>
      <c r="D500" s="8" t="s">
        <v>2124</v>
      </c>
      <c r="E500" s="8" t="s">
        <v>110</v>
      </c>
      <c r="F500" s="13"/>
      <c r="G500" s="8" t="s">
        <v>2125</v>
      </c>
      <c r="H500" s="8" t="s">
        <v>2126</v>
      </c>
      <c r="I500" s="8" t="s">
        <v>37</v>
      </c>
      <c r="J500" s="7"/>
      <c r="K500" s="7"/>
    </row>
    <row r="501" ht="35" customHeight="1" spans="1:11">
      <c r="A501" s="7">
        <v>207</v>
      </c>
      <c r="B501" s="8" t="s">
        <v>818</v>
      </c>
      <c r="C501" s="8" t="s">
        <v>819</v>
      </c>
      <c r="D501" s="8" t="s">
        <v>820</v>
      </c>
      <c r="E501" s="8" t="s">
        <v>733</v>
      </c>
      <c r="F501" s="8" t="s">
        <v>734</v>
      </c>
      <c r="G501" s="8" t="s">
        <v>103</v>
      </c>
      <c r="H501" s="8" t="s">
        <v>821</v>
      </c>
      <c r="I501" s="8" t="s">
        <v>37</v>
      </c>
      <c r="J501" s="7" t="s">
        <v>823</v>
      </c>
      <c r="K501" s="7" t="s">
        <v>39</v>
      </c>
    </row>
    <row r="502" ht="35" customHeight="1" spans="1:11">
      <c r="A502" s="7"/>
      <c r="B502" s="8"/>
      <c r="C502" s="8"/>
      <c r="D502" s="8"/>
      <c r="E502" s="8"/>
      <c r="F502" s="8"/>
      <c r="G502" s="8"/>
      <c r="H502" s="8"/>
      <c r="I502" s="8"/>
      <c r="J502" s="7" t="s">
        <v>825</v>
      </c>
      <c r="K502" s="7" t="s">
        <v>39</v>
      </c>
    </row>
    <row r="503" ht="35" customHeight="1" spans="1:11">
      <c r="A503" s="7">
        <v>208</v>
      </c>
      <c r="B503" s="8" t="s">
        <v>1124</v>
      </c>
      <c r="C503" s="8" t="s">
        <v>1125</v>
      </c>
      <c r="D503" s="8" t="s">
        <v>1126</v>
      </c>
      <c r="E503" s="8" t="s">
        <v>940</v>
      </c>
      <c r="F503" s="8" t="s">
        <v>1127</v>
      </c>
      <c r="G503" s="8" t="s">
        <v>456</v>
      </c>
      <c r="H503" s="8" t="s">
        <v>821</v>
      </c>
      <c r="I503" s="8" t="s">
        <v>37</v>
      </c>
      <c r="J503" s="7" t="s">
        <v>600</v>
      </c>
      <c r="K503" s="7" t="s">
        <v>39</v>
      </c>
    </row>
    <row r="504" ht="35" customHeight="1" spans="1:11">
      <c r="A504" s="7">
        <v>209</v>
      </c>
      <c r="B504" s="8" t="s">
        <v>1521</v>
      </c>
      <c r="C504" s="8" t="s">
        <v>1522</v>
      </c>
      <c r="D504" s="8" t="s">
        <v>1523</v>
      </c>
      <c r="E504" s="8" t="s">
        <v>1524</v>
      </c>
      <c r="F504" s="8" t="s">
        <v>1525</v>
      </c>
      <c r="G504" s="8" t="s">
        <v>146</v>
      </c>
      <c r="H504" s="8" t="s">
        <v>1526</v>
      </c>
      <c r="I504" s="8" t="s">
        <v>25</v>
      </c>
      <c r="J504" s="7" t="s">
        <v>149</v>
      </c>
      <c r="K504" s="7" t="s">
        <v>27</v>
      </c>
    </row>
    <row r="505" ht="35" customHeight="1" spans="1:11">
      <c r="A505" s="14">
        <v>210</v>
      </c>
      <c r="B505" s="15" t="s">
        <v>2127</v>
      </c>
      <c r="C505" s="16" t="s">
        <v>2128</v>
      </c>
      <c r="D505" s="16" t="s">
        <v>2129</v>
      </c>
      <c r="E505" s="16" t="s">
        <v>110</v>
      </c>
      <c r="F505" s="13"/>
      <c r="G505" s="16" t="s">
        <v>1758</v>
      </c>
      <c r="H505" s="16" t="s">
        <v>2130</v>
      </c>
      <c r="I505" s="16" t="s">
        <v>37</v>
      </c>
      <c r="J505" s="7" t="s">
        <v>1164</v>
      </c>
      <c r="K505" s="7" t="s">
        <v>39</v>
      </c>
    </row>
    <row r="506" ht="35" customHeight="1" spans="1:11">
      <c r="A506" s="17"/>
      <c r="B506" s="18"/>
      <c r="C506" s="19"/>
      <c r="D506" s="19"/>
      <c r="E506" s="19"/>
      <c r="F506" s="13"/>
      <c r="G506" s="19"/>
      <c r="H506" s="19"/>
      <c r="I506" s="19"/>
      <c r="J506" s="7" t="s">
        <v>2131</v>
      </c>
      <c r="K506" s="7" t="s">
        <v>39</v>
      </c>
    </row>
    <row r="507" ht="35" customHeight="1" spans="1:11">
      <c r="A507" s="20">
        <v>211</v>
      </c>
      <c r="B507" s="15" t="s">
        <v>2132</v>
      </c>
      <c r="C507" s="16" t="s">
        <v>2133</v>
      </c>
      <c r="D507" s="16" t="s">
        <v>2134</v>
      </c>
      <c r="E507" s="16" t="s">
        <v>101</v>
      </c>
      <c r="F507" s="22" t="s">
        <v>102</v>
      </c>
      <c r="G507" s="16" t="s">
        <v>88</v>
      </c>
      <c r="H507" s="16" t="s">
        <v>2130</v>
      </c>
      <c r="I507" s="16" t="s">
        <v>37</v>
      </c>
      <c r="J507" s="7" t="s">
        <v>171</v>
      </c>
      <c r="K507" s="7" t="s">
        <v>72</v>
      </c>
    </row>
    <row r="508" ht="35" customHeight="1" spans="1:11">
      <c r="A508" s="20"/>
      <c r="B508" s="21"/>
      <c r="C508" s="21"/>
      <c r="D508" s="21"/>
      <c r="E508" s="21"/>
      <c r="F508" s="24"/>
      <c r="G508" s="21"/>
      <c r="H508" s="21"/>
      <c r="I508" s="21"/>
      <c r="J508" s="7" t="s">
        <v>348</v>
      </c>
      <c r="K508" s="7" t="s">
        <v>72</v>
      </c>
    </row>
    <row r="509" ht="35" customHeight="1" spans="1:11">
      <c r="A509" s="17"/>
      <c r="B509" s="18"/>
      <c r="C509" s="19"/>
      <c r="D509" s="19"/>
      <c r="E509" s="19"/>
      <c r="F509" s="23"/>
      <c r="G509" s="19"/>
      <c r="H509" s="19"/>
      <c r="I509" s="19"/>
      <c r="J509" s="7" t="s">
        <v>218</v>
      </c>
      <c r="K509" s="7" t="s">
        <v>72</v>
      </c>
    </row>
    <row r="510" ht="35" customHeight="1" spans="1:11">
      <c r="A510" s="7">
        <v>212</v>
      </c>
      <c r="B510" s="8" t="s">
        <v>827</v>
      </c>
      <c r="C510" s="8" t="s">
        <v>828</v>
      </c>
      <c r="D510" s="8" t="s">
        <v>829</v>
      </c>
      <c r="E510" s="8" t="s">
        <v>774</v>
      </c>
      <c r="F510" s="8" t="s">
        <v>775</v>
      </c>
      <c r="G510" s="8" t="s">
        <v>533</v>
      </c>
      <c r="H510" s="8" t="s">
        <v>830</v>
      </c>
      <c r="I510" s="8" t="s">
        <v>37</v>
      </c>
      <c r="J510" s="7" t="s">
        <v>535</v>
      </c>
      <c r="K510" s="7" t="s">
        <v>72</v>
      </c>
    </row>
    <row r="511" ht="35" customHeight="1" spans="1:11">
      <c r="A511" s="7">
        <v>213</v>
      </c>
      <c r="B511" s="8" t="s">
        <v>779</v>
      </c>
      <c r="C511" s="8" t="s">
        <v>780</v>
      </c>
      <c r="D511" s="8" t="s">
        <v>781</v>
      </c>
      <c r="E511" s="8" t="s">
        <v>774</v>
      </c>
      <c r="F511" s="8" t="s">
        <v>775</v>
      </c>
      <c r="G511" s="8" t="s">
        <v>58</v>
      </c>
      <c r="H511" s="8" t="s">
        <v>2135</v>
      </c>
      <c r="I511" s="8" t="s">
        <v>37</v>
      </c>
      <c r="J511" s="7" t="s">
        <v>62</v>
      </c>
      <c r="K511" s="7" t="s">
        <v>72</v>
      </c>
    </row>
    <row r="512" ht="35" customHeight="1" spans="1:11">
      <c r="A512" s="7"/>
      <c r="B512" s="8"/>
      <c r="C512" s="8"/>
      <c r="D512" s="8"/>
      <c r="E512" s="8"/>
      <c r="F512" s="8"/>
      <c r="G512" s="8"/>
      <c r="H512" s="8"/>
      <c r="I512" s="8"/>
      <c r="J512" s="7" t="s">
        <v>60</v>
      </c>
      <c r="K512" s="7" t="s">
        <v>39</v>
      </c>
    </row>
    <row r="513" ht="35" customHeight="1" spans="1:11">
      <c r="A513" s="7"/>
      <c r="B513" s="8"/>
      <c r="C513" s="8"/>
      <c r="D513" s="8"/>
      <c r="E513" s="8"/>
      <c r="F513" s="8"/>
      <c r="G513" s="8"/>
      <c r="H513" s="8"/>
      <c r="I513" s="8"/>
      <c r="J513" s="7" t="s">
        <v>291</v>
      </c>
      <c r="K513" s="7" t="s">
        <v>39</v>
      </c>
    </row>
    <row r="514" ht="35" customHeight="1" spans="1:11">
      <c r="A514" s="7"/>
      <c r="B514" s="8"/>
      <c r="C514" s="8"/>
      <c r="D514" s="8"/>
      <c r="E514" s="8"/>
      <c r="F514" s="8"/>
      <c r="G514" s="8"/>
      <c r="H514" s="8"/>
      <c r="I514" s="8"/>
      <c r="J514" s="7" t="s">
        <v>166</v>
      </c>
      <c r="K514" s="7" t="s">
        <v>39</v>
      </c>
    </row>
    <row r="515" ht="35" customHeight="1" spans="1:11">
      <c r="A515" s="7"/>
      <c r="B515" s="8"/>
      <c r="C515" s="8"/>
      <c r="D515" s="8"/>
      <c r="E515" s="8"/>
      <c r="F515" s="8"/>
      <c r="G515" s="8"/>
      <c r="H515" s="8"/>
      <c r="I515" s="8"/>
      <c r="J515" s="7" t="s">
        <v>63</v>
      </c>
      <c r="K515" s="7" t="s">
        <v>39</v>
      </c>
    </row>
    <row r="516" ht="35" customHeight="1" spans="1:11">
      <c r="A516" s="7">
        <v>214</v>
      </c>
      <c r="B516" s="8" t="s">
        <v>1136</v>
      </c>
      <c r="C516" s="8" t="s">
        <v>1137</v>
      </c>
      <c r="D516" s="8" t="s">
        <v>1138</v>
      </c>
      <c r="E516" s="8" t="s">
        <v>954</v>
      </c>
      <c r="F516" s="8"/>
      <c r="G516" s="8" t="s">
        <v>308</v>
      </c>
      <c r="H516" s="8" t="s">
        <v>2135</v>
      </c>
      <c r="I516" s="8" t="s">
        <v>37</v>
      </c>
      <c r="J516" s="7" t="s">
        <v>131</v>
      </c>
      <c r="K516" s="7" t="s">
        <v>72</v>
      </c>
    </row>
    <row r="517" ht="35" customHeight="1" spans="1:11">
      <c r="A517" s="7"/>
      <c r="B517" s="8"/>
      <c r="C517" s="8"/>
      <c r="D517" s="8"/>
      <c r="E517" s="8"/>
      <c r="F517" s="8"/>
      <c r="G517" s="8"/>
      <c r="H517" s="8"/>
      <c r="I517" s="8"/>
      <c r="J517" s="7" t="s">
        <v>312</v>
      </c>
      <c r="K517" s="7" t="s">
        <v>39</v>
      </c>
    </row>
    <row r="518" ht="35" customHeight="1" spans="1:11">
      <c r="A518" s="7"/>
      <c r="B518" s="8"/>
      <c r="C518" s="8"/>
      <c r="D518" s="8"/>
      <c r="E518" s="8"/>
      <c r="F518" s="8"/>
      <c r="G518" s="8"/>
      <c r="H518" s="8"/>
      <c r="I518" s="8"/>
      <c r="J518" s="7" t="s">
        <v>218</v>
      </c>
      <c r="K518" s="7" t="s">
        <v>39</v>
      </c>
    </row>
    <row r="519" ht="35" customHeight="1" spans="1:11">
      <c r="A519" s="7"/>
      <c r="B519" s="8"/>
      <c r="C519" s="8"/>
      <c r="D519" s="8"/>
      <c r="E519" s="8"/>
      <c r="F519" s="8"/>
      <c r="G519" s="8"/>
      <c r="H519" s="8"/>
      <c r="I519" s="8"/>
      <c r="J519" s="7" t="s">
        <v>63</v>
      </c>
      <c r="K519" s="7" t="s">
        <v>39</v>
      </c>
    </row>
    <row r="520" ht="35" customHeight="1" spans="1:11">
      <c r="A520" s="7">
        <v>215</v>
      </c>
      <c r="B520" s="8" t="s">
        <v>831</v>
      </c>
      <c r="C520" s="8" t="s">
        <v>832</v>
      </c>
      <c r="D520" s="8" t="s">
        <v>833</v>
      </c>
      <c r="E520" s="8" t="s">
        <v>607</v>
      </c>
      <c r="F520" s="8"/>
      <c r="G520" s="8" t="s">
        <v>834</v>
      </c>
      <c r="H520" s="8" t="s">
        <v>835</v>
      </c>
      <c r="I520" s="8" t="s">
        <v>37</v>
      </c>
      <c r="J520" s="7" t="s">
        <v>836</v>
      </c>
      <c r="K520" s="7" t="s">
        <v>39</v>
      </c>
    </row>
    <row r="521" ht="35" customHeight="1" spans="1:11">
      <c r="A521" s="7"/>
      <c r="B521" s="8"/>
      <c r="C521" s="8"/>
      <c r="D521" s="8"/>
      <c r="E521" s="8"/>
      <c r="F521" s="8"/>
      <c r="G521" s="8"/>
      <c r="H521" s="8"/>
      <c r="I521" s="8"/>
      <c r="J521" s="7" t="s">
        <v>562</v>
      </c>
      <c r="K521" s="7" t="s">
        <v>72</v>
      </c>
    </row>
    <row r="522" ht="35" customHeight="1" spans="1:11">
      <c r="A522" s="7"/>
      <c r="B522" s="8"/>
      <c r="C522" s="8"/>
      <c r="D522" s="8"/>
      <c r="E522" s="8"/>
      <c r="F522" s="8"/>
      <c r="G522" s="8"/>
      <c r="H522" s="8"/>
      <c r="I522" s="8"/>
      <c r="J522" s="7" t="s">
        <v>837</v>
      </c>
      <c r="K522" s="7" t="s">
        <v>39</v>
      </c>
    </row>
    <row r="523" ht="35" customHeight="1" spans="1:11">
      <c r="A523" s="7">
        <v>216</v>
      </c>
      <c r="B523" s="8" t="s">
        <v>848</v>
      </c>
      <c r="C523" s="8" t="s">
        <v>849</v>
      </c>
      <c r="D523" s="8" t="s">
        <v>2136</v>
      </c>
      <c r="E523" s="8" t="s">
        <v>851</v>
      </c>
      <c r="F523" s="8" t="s">
        <v>852</v>
      </c>
      <c r="G523" s="8" t="s">
        <v>456</v>
      </c>
      <c r="H523" s="8" t="s">
        <v>835</v>
      </c>
      <c r="I523" s="8" t="s">
        <v>37</v>
      </c>
      <c r="J523" s="7" t="s">
        <v>444</v>
      </c>
      <c r="K523" s="7" t="s">
        <v>72</v>
      </c>
    </row>
    <row r="524" ht="35" customHeight="1" spans="1:11">
      <c r="A524" s="7">
        <v>217</v>
      </c>
      <c r="B524" s="8" t="s">
        <v>1148</v>
      </c>
      <c r="C524" s="8" t="s">
        <v>1149</v>
      </c>
      <c r="D524" s="8" t="s">
        <v>1150</v>
      </c>
      <c r="E524" s="8" t="s">
        <v>1119</v>
      </c>
      <c r="F524" s="8" t="s">
        <v>1151</v>
      </c>
      <c r="G524" s="8" t="s">
        <v>138</v>
      </c>
      <c r="H524" s="8" t="s">
        <v>835</v>
      </c>
      <c r="I524" s="8" t="s">
        <v>37</v>
      </c>
      <c r="J524" s="7" t="s">
        <v>528</v>
      </c>
      <c r="K524" s="7" t="s">
        <v>39</v>
      </c>
    </row>
    <row r="525" ht="35" customHeight="1" spans="1:11">
      <c r="A525" s="7"/>
      <c r="B525" s="8"/>
      <c r="C525" s="8"/>
      <c r="D525" s="8"/>
      <c r="E525" s="8"/>
      <c r="F525" s="8"/>
      <c r="G525" s="8"/>
      <c r="H525" s="8"/>
      <c r="I525" s="8"/>
      <c r="J525" s="7" t="s">
        <v>154</v>
      </c>
      <c r="K525" s="7" t="s">
        <v>39</v>
      </c>
    </row>
    <row r="526" ht="28.5" spans="1:11">
      <c r="A526" s="7">
        <v>218</v>
      </c>
      <c r="B526" s="8" t="s">
        <v>1315</v>
      </c>
      <c r="C526" s="8" t="s">
        <v>1316</v>
      </c>
      <c r="D526" s="8" t="s">
        <v>1317</v>
      </c>
      <c r="E526" s="8" t="s">
        <v>1218</v>
      </c>
      <c r="F526" s="8"/>
      <c r="G526" s="8" t="s">
        <v>58</v>
      </c>
      <c r="H526" s="8" t="s">
        <v>835</v>
      </c>
      <c r="I526" s="8" t="s">
        <v>37</v>
      </c>
      <c r="J526" s="7" t="s">
        <v>1318</v>
      </c>
      <c r="K526" s="7" t="s">
        <v>72</v>
      </c>
    </row>
    <row r="527" ht="35" customHeight="1" spans="1:11">
      <c r="A527" s="7">
        <v>219</v>
      </c>
      <c r="B527" s="8" t="s">
        <v>393</v>
      </c>
      <c r="C527" s="8" t="s">
        <v>394</v>
      </c>
      <c r="D527" s="8" t="s">
        <v>395</v>
      </c>
      <c r="E527" s="8" t="s">
        <v>110</v>
      </c>
      <c r="F527" s="8" t="s">
        <v>396</v>
      </c>
      <c r="G527" s="8" t="s">
        <v>262</v>
      </c>
      <c r="H527" s="8" t="s">
        <v>397</v>
      </c>
      <c r="I527" s="8" t="s">
        <v>37</v>
      </c>
      <c r="J527" s="7" t="s">
        <v>269</v>
      </c>
      <c r="K527" s="7" t="s">
        <v>72</v>
      </c>
    </row>
    <row r="528" ht="35" customHeight="1" spans="1:11">
      <c r="A528" s="7"/>
      <c r="B528" s="8"/>
      <c r="C528" s="8"/>
      <c r="D528" s="8"/>
      <c r="E528" s="8"/>
      <c r="F528" s="8"/>
      <c r="G528" s="8"/>
      <c r="H528" s="8"/>
      <c r="I528" s="8"/>
      <c r="J528" s="7" t="s">
        <v>400</v>
      </c>
      <c r="K528" s="7" t="s">
        <v>72</v>
      </c>
    </row>
    <row r="529" ht="35" customHeight="1" spans="1:11">
      <c r="A529" s="7"/>
      <c r="B529" s="8"/>
      <c r="C529" s="8"/>
      <c r="D529" s="8"/>
      <c r="E529" s="8"/>
      <c r="F529" s="8"/>
      <c r="G529" s="8"/>
      <c r="H529" s="8"/>
      <c r="I529" s="8"/>
      <c r="J529" s="7" t="s">
        <v>267</v>
      </c>
      <c r="K529" s="7" t="s">
        <v>39</v>
      </c>
    </row>
    <row r="530" ht="35" customHeight="1" spans="1:11">
      <c r="A530" s="7"/>
      <c r="B530" s="8"/>
      <c r="C530" s="8"/>
      <c r="D530" s="8"/>
      <c r="E530" s="8"/>
      <c r="F530" s="8"/>
      <c r="G530" s="8"/>
      <c r="H530" s="8"/>
      <c r="I530" s="8"/>
      <c r="J530" s="7" t="s">
        <v>268</v>
      </c>
      <c r="K530" s="7" t="s">
        <v>39</v>
      </c>
    </row>
    <row r="531" ht="35" customHeight="1" spans="1:11">
      <c r="A531" s="7"/>
      <c r="B531" s="8"/>
      <c r="C531" s="8"/>
      <c r="D531" s="8"/>
      <c r="E531" s="8"/>
      <c r="F531" s="8"/>
      <c r="G531" s="8"/>
      <c r="H531" s="8"/>
      <c r="I531" s="8"/>
      <c r="J531" s="7" t="s">
        <v>165</v>
      </c>
      <c r="K531" s="7" t="s">
        <v>39</v>
      </c>
    </row>
    <row r="532" ht="35" customHeight="1" spans="1:11">
      <c r="A532" s="7"/>
      <c r="B532" s="8"/>
      <c r="C532" s="8"/>
      <c r="D532" s="8"/>
      <c r="E532" s="8"/>
      <c r="F532" s="8"/>
      <c r="G532" s="8"/>
      <c r="H532" s="8"/>
      <c r="I532" s="8"/>
      <c r="J532" s="7" t="s">
        <v>265</v>
      </c>
      <c r="K532" s="7" t="s">
        <v>72</v>
      </c>
    </row>
    <row r="533" ht="35" customHeight="1" spans="1:11">
      <c r="A533" s="7">
        <v>220</v>
      </c>
      <c r="B533" s="8" t="s">
        <v>1403</v>
      </c>
      <c r="C533" s="8" t="s">
        <v>1404</v>
      </c>
      <c r="D533" s="8" t="s">
        <v>1405</v>
      </c>
      <c r="E533" s="8" t="s">
        <v>1333</v>
      </c>
      <c r="F533" s="8" t="s">
        <v>1334</v>
      </c>
      <c r="G533" s="8" t="s">
        <v>262</v>
      </c>
      <c r="H533" s="8" t="s">
        <v>1406</v>
      </c>
      <c r="I533" s="8" t="s">
        <v>37</v>
      </c>
      <c r="J533" s="7" t="s">
        <v>1015</v>
      </c>
      <c r="K533" s="7" t="s">
        <v>39</v>
      </c>
    </row>
    <row r="534" ht="35" customHeight="1" spans="1:11">
      <c r="A534" s="7"/>
      <c r="B534" s="8"/>
      <c r="C534" s="8"/>
      <c r="D534" s="8"/>
      <c r="E534" s="8"/>
      <c r="F534" s="8"/>
      <c r="G534" s="8"/>
      <c r="H534" s="8"/>
      <c r="I534" s="8"/>
      <c r="J534" s="7" t="s">
        <v>598</v>
      </c>
      <c r="K534" s="7" t="s">
        <v>39</v>
      </c>
    </row>
    <row r="535" ht="35" customHeight="1" spans="1:11">
      <c r="A535" s="7"/>
      <c r="B535" s="8"/>
      <c r="C535" s="8"/>
      <c r="D535" s="8"/>
      <c r="E535" s="8"/>
      <c r="F535" s="8"/>
      <c r="G535" s="8"/>
      <c r="H535" s="8"/>
      <c r="I535" s="8"/>
      <c r="J535" s="7" t="s">
        <v>265</v>
      </c>
      <c r="K535" s="7" t="s">
        <v>72</v>
      </c>
    </row>
    <row r="536" ht="35" customHeight="1" spans="1:11">
      <c r="A536" s="7"/>
      <c r="B536" s="8"/>
      <c r="C536" s="8"/>
      <c r="D536" s="8"/>
      <c r="E536" s="8"/>
      <c r="F536" s="8"/>
      <c r="G536" s="8"/>
      <c r="H536" s="8"/>
      <c r="I536" s="8"/>
      <c r="J536" s="7" t="s">
        <v>269</v>
      </c>
      <c r="K536" s="7" t="s">
        <v>39</v>
      </c>
    </row>
    <row r="537" ht="35" customHeight="1" spans="1:11">
      <c r="A537" s="7"/>
      <c r="B537" s="8"/>
      <c r="C537" s="8"/>
      <c r="D537" s="8"/>
      <c r="E537" s="8"/>
      <c r="F537" s="8"/>
      <c r="G537" s="8"/>
      <c r="H537" s="8"/>
      <c r="I537" s="8"/>
      <c r="J537" s="7" t="s">
        <v>1410</v>
      </c>
      <c r="K537" s="7" t="s">
        <v>39</v>
      </c>
    </row>
    <row r="538" ht="35" customHeight="1" spans="1:11">
      <c r="A538" s="7"/>
      <c r="B538" s="8"/>
      <c r="C538" s="8"/>
      <c r="D538" s="8"/>
      <c r="E538" s="8"/>
      <c r="F538" s="8"/>
      <c r="G538" s="8"/>
      <c r="H538" s="8"/>
      <c r="I538" s="8"/>
      <c r="J538" s="7" t="s">
        <v>600</v>
      </c>
      <c r="K538" s="7" t="s">
        <v>39</v>
      </c>
    </row>
    <row r="539" ht="35" customHeight="1" spans="1:11">
      <c r="A539" s="7"/>
      <c r="B539" s="8"/>
      <c r="C539" s="8"/>
      <c r="D539" s="8"/>
      <c r="E539" s="8"/>
      <c r="F539" s="8"/>
      <c r="G539" s="8"/>
      <c r="H539" s="8"/>
      <c r="I539" s="8"/>
      <c r="J539" s="7" t="s">
        <v>1412</v>
      </c>
      <c r="K539" s="7" t="s">
        <v>39</v>
      </c>
    </row>
    <row r="540" ht="35" customHeight="1" spans="1:11">
      <c r="A540" s="7"/>
      <c r="B540" s="8"/>
      <c r="C540" s="8"/>
      <c r="D540" s="8"/>
      <c r="E540" s="8"/>
      <c r="F540" s="8"/>
      <c r="G540" s="8"/>
      <c r="H540" s="8"/>
      <c r="I540" s="8"/>
      <c r="J540" s="7" t="s">
        <v>267</v>
      </c>
      <c r="K540" s="7" t="s">
        <v>39</v>
      </c>
    </row>
    <row r="541" ht="35" customHeight="1" spans="1:11">
      <c r="A541" s="7"/>
      <c r="B541" s="8"/>
      <c r="C541" s="8"/>
      <c r="D541" s="8"/>
      <c r="E541" s="8"/>
      <c r="F541" s="8"/>
      <c r="G541" s="8"/>
      <c r="H541" s="8"/>
      <c r="I541" s="8"/>
      <c r="J541" s="7" t="s">
        <v>268</v>
      </c>
      <c r="K541" s="7" t="s">
        <v>39</v>
      </c>
    </row>
    <row r="542" ht="35" customHeight="1" spans="1:11">
      <c r="A542" s="7">
        <v>221</v>
      </c>
      <c r="B542" s="8" t="s">
        <v>386</v>
      </c>
      <c r="C542" s="8" t="s">
        <v>387</v>
      </c>
      <c r="D542" s="8" t="s">
        <v>388</v>
      </c>
      <c r="E542" s="8" t="s">
        <v>110</v>
      </c>
      <c r="F542" s="8" t="s">
        <v>159</v>
      </c>
      <c r="G542" s="8" t="s">
        <v>216</v>
      </c>
      <c r="H542" s="8" t="s">
        <v>389</v>
      </c>
      <c r="I542" s="8" t="s">
        <v>37</v>
      </c>
      <c r="J542" s="7" t="s">
        <v>63</v>
      </c>
      <c r="K542" s="7" t="s">
        <v>72</v>
      </c>
    </row>
    <row r="543" ht="35" customHeight="1" spans="1:11">
      <c r="A543" s="7"/>
      <c r="B543" s="8"/>
      <c r="C543" s="8"/>
      <c r="D543" s="8"/>
      <c r="E543" s="8"/>
      <c r="F543" s="8"/>
      <c r="G543" s="8"/>
      <c r="H543" s="8"/>
      <c r="I543" s="8"/>
      <c r="J543" s="7" t="s">
        <v>390</v>
      </c>
      <c r="K543" s="7" t="s">
        <v>39</v>
      </c>
    </row>
    <row r="544" ht="35" customHeight="1" spans="1:11">
      <c r="A544" s="7"/>
      <c r="B544" s="8"/>
      <c r="C544" s="8"/>
      <c r="D544" s="8"/>
      <c r="E544" s="8"/>
      <c r="F544" s="8"/>
      <c r="G544" s="8"/>
      <c r="H544" s="8"/>
      <c r="I544" s="8"/>
      <c r="J544" s="7" t="s">
        <v>365</v>
      </c>
      <c r="K544" s="7" t="s">
        <v>72</v>
      </c>
    </row>
    <row r="545" ht="35" customHeight="1" spans="1:11">
      <c r="A545" s="7"/>
      <c r="B545" s="8"/>
      <c r="C545" s="8"/>
      <c r="D545" s="8"/>
      <c r="E545" s="8"/>
      <c r="F545" s="8"/>
      <c r="G545" s="8"/>
      <c r="H545" s="8"/>
      <c r="I545" s="8"/>
      <c r="J545" s="7" t="s">
        <v>385</v>
      </c>
      <c r="K545" s="7" t="s">
        <v>39</v>
      </c>
    </row>
    <row r="546" ht="35" customHeight="1" spans="1:11">
      <c r="A546" s="7"/>
      <c r="B546" s="8"/>
      <c r="C546" s="8"/>
      <c r="D546" s="8"/>
      <c r="E546" s="8"/>
      <c r="F546" s="8"/>
      <c r="G546" s="8"/>
      <c r="H546" s="8"/>
      <c r="I546" s="8"/>
      <c r="J546" s="7" t="s">
        <v>392</v>
      </c>
      <c r="K546" s="7" t="s">
        <v>39</v>
      </c>
    </row>
    <row r="547" ht="35" customHeight="1" spans="1:11">
      <c r="A547" s="7"/>
      <c r="B547" s="8"/>
      <c r="C547" s="8"/>
      <c r="D547" s="8"/>
      <c r="E547" s="8"/>
      <c r="F547" s="8"/>
      <c r="G547" s="8"/>
      <c r="H547" s="8"/>
      <c r="I547" s="8"/>
      <c r="J547" s="7" t="s">
        <v>368</v>
      </c>
      <c r="K547" s="7" t="s">
        <v>39</v>
      </c>
    </row>
    <row r="548" ht="35" customHeight="1" spans="1:11">
      <c r="A548" s="7"/>
      <c r="B548" s="8"/>
      <c r="C548" s="8"/>
      <c r="D548" s="8"/>
      <c r="E548" s="8"/>
      <c r="F548" s="8"/>
      <c r="G548" s="8"/>
      <c r="H548" s="8"/>
      <c r="I548" s="8"/>
      <c r="J548" s="7" t="s">
        <v>367</v>
      </c>
      <c r="K548" s="7" t="s">
        <v>39</v>
      </c>
    </row>
    <row r="549" ht="35" customHeight="1" spans="1:11">
      <c r="A549" s="7">
        <v>222</v>
      </c>
      <c r="B549" s="8" t="s">
        <v>1632</v>
      </c>
      <c r="C549" s="8" t="s">
        <v>1580</v>
      </c>
      <c r="D549" s="8" t="s">
        <v>1581</v>
      </c>
      <c r="E549" s="8" t="s">
        <v>1561</v>
      </c>
      <c r="F549" s="8" t="s">
        <v>1562</v>
      </c>
      <c r="G549" s="8" t="s">
        <v>834</v>
      </c>
      <c r="H549" s="8" t="s">
        <v>1633</v>
      </c>
      <c r="I549" s="8" t="s">
        <v>25</v>
      </c>
      <c r="J549" s="7" t="s">
        <v>335</v>
      </c>
      <c r="K549" s="7" t="s">
        <v>27</v>
      </c>
    </row>
    <row r="550" ht="35" customHeight="1" spans="1:11">
      <c r="A550" s="7">
        <v>223</v>
      </c>
      <c r="B550" s="8" t="s">
        <v>1635</v>
      </c>
      <c r="C550" s="8" t="s">
        <v>1636</v>
      </c>
      <c r="D550" s="8" t="s">
        <v>1637</v>
      </c>
      <c r="E550" s="8" t="s">
        <v>1561</v>
      </c>
      <c r="F550" s="8" t="s">
        <v>1562</v>
      </c>
      <c r="G550" s="8" t="s">
        <v>942</v>
      </c>
      <c r="H550" s="8" t="s">
        <v>1638</v>
      </c>
      <c r="I550" s="8" t="s">
        <v>25</v>
      </c>
      <c r="J550" s="7" t="s">
        <v>1564</v>
      </c>
      <c r="K550" s="7" t="s">
        <v>27</v>
      </c>
    </row>
    <row r="551" ht="35" customHeight="1" spans="1:11">
      <c r="A551" s="7">
        <v>224</v>
      </c>
      <c r="B551" s="8" t="s">
        <v>1310</v>
      </c>
      <c r="C551" s="8" t="s">
        <v>1311</v>
      </c>
      <c r="D551" s="8" t="s">
        <v>1312</v>
      </c>
      <c r="E551" s="8" t="s">
        <v>1213</v>
      </c>
      <c r="F551" s="8" t="s">
        <v>1214</v>
      </c>
      <c r="G551" s="8" t="s">
        <v>58</v>
      </c>
      <c r="H551" s="8" t="s">
        <v>1313</v>
      </c>
      <c r="I551" s="8" t="s">
        <v>37</v>
      </c>
      <c r="J551" s="7" t="s">
        <v>62</v>
      </c>
      <c r="K551" s="7" t="s">
        <v>72</v>
      </c>
    </row>
    <row r="552" ht="35" customHeight="1" spans="1:11">
      <c r="A552" s="7"/>
      <c r="B552" s="8"/>
      <c r="C552" s="8"/>
      <c r="D552" s="8"/>
      <c r="E552" s="8"/>
      <c r="F552" s="8"/>
      <c r="G552" s="8"/>
      <c r="H552" s="8"/>
      <c r="I552" s="8"/>
      <c r="J552" s="7" t="s">
        <v>123</v>
      </c>
      <c r="K552" s="7" t="s">
        <v>39</v>
      </c>
    </row>
    <row r="553" ht="35" customHeight="1" spans="1:11">
      <c r="A553" s="7"/>
      <c r="B553" s="8"/>
      <c r="C553" s="8"/>
      <c r="D553" s="8"/>
      <c r="E553" s="8"/>
      <c r="F553" s="8"/>
      <c r="G553" s="8"/>
      <c r="H553" s="8"/>
      <c r="I553" s="8"/>
      <c r="J553" s="7" t="s">
        <v>166</v>
      </c>
      <c r="K553" s="7" t="s">
        <v>517</v>
      </c>
    </row>
    <row r="554" ht="35" customHeight="1" spans="1:11">
      <c r="A554" s="7"/>
      <c r="B554" s="8"/>
      <c r="C554" s="8"/>
      <c r="D554" s="8"/>
      <c r="E554" s="8"/>
      <c r="F554" s="8"/>
      <c r="G554" s="8"/>
      <c r="H554" s="8"/>
      <c r="I554" s="8"/>
      <c r="J554" s="7" t="s">
        <v>63</v>
      </c>
      <c r="K554" s="7" t="s">
        <v>39</v>
      </c>
    </row>
    <row r="555" ht="35" customHeight="1" spans="1:11">
      <c r="A555" s="7"/>
      <c r="B555" s="8"/>
      <c r="C555" s="8"/>
      <c r="D555" s="8"/>
      <c r="E555" s="8"/>
      <c r="F555" s="8"/>
      <c r="G555" s="8"/>
      <c r="H555" s="8"/>
      <c r="I555" s="8"/>
      <c r="J555" s="7" t="s">
        <v>60</v>
      </c>
      <c r="K555" s="7" t="s">
        <v>39</v>
      </c>
    </row>
    <row r="556" ht="35" customHeight="1" spans="1:11">
      <c r="A556" s="7">
        <v>225</v>
      </c>
      <c r="B556" s="8" t="s">
        <v>402</v>
      </c>
      <c r="C556" s="8" t="s">
        <v>403</v>
      </c>
      <c r="D556" s="8" t="s">
        <v>404</v>
      </c>
      <c r="E556" s="8" t="s">
        <v>33</v>
      </c>
      <c r="F556" s="8" t="s">
        <v>34</v>
      </c>
      <c r="G556" s="8" t="s">
        <v>405</v>
      </c>
      <c r="H556" s="8" t="s">
        <v>406</v>
      </c>
      <c r="I556" s="8" t="s">
        <v>37</v>
      </c>
      <c r="J556" s="7" t="s">
        <v>75</v>
      </c>
      <c r="K556" s="7" t="s">
        <v>39</v>
      </c>
    </row>
    <row r="557" ht="35" customHeight="1" spans="1:11">
      <c r="A557" s="7"/>
      <c r="B557" s="8"/>
      <c r="C557" s="8"/>
      <c r="D557" s="8"/>
      <c r="E557" s="8"/>
      <c r="F557" s="8"/>
      <c r="G557" s="8"/>
      <c r="H557" s="8"/>
      <c r="I557" s="8"/>
      <c r="J557" s="7" t="s">
        <v>409</v>
      </c>
      <c r="K557" s="7" t="s">
        <v>39</v>
      </c>
    </row>
    <row r="558" ht="35" customHeight="1" spans="1:11">
      <c r="A558" s="7"/>
      <c r="B558" s="8"/>
      <c r="C558" s="8"/>
      <c r="D558" s="8"/>
      <c r="E558" s="8"/>
      <c r="F558" s="8"/>
      <c r="G558" s="8"/>
      <c r="H558" s="8"/>
      <c r="I558" s="8"/>
      <c r="J558" s="7" t="s">
        <v>81</v>
      </c>
      <c r="K558" s="7" t="s">
        <v>39</v>
      </c>
    </row>
    <row r="559" ht="35" customHeight="1" spans="1:11">
      <c r="A559" s="7">
        <v>226</v>
      </c>
      <c r="B559" s="8" t="s">
        <v>1140</v>
      </c>
      <c r="C559" s="8" t="s">
        <v>1141</v>
      </c>
      <c r="D559" s="8" t="s">
        <v>1142</v>
      </c>
      <c r="E559" s="8" t="s">
        <v>954</v>
      </c>
      <c r="F559" s="8" t="s">
        <v>968</v>
      </c>
      <c r="G559" s="8" t="s">
        <v>262</v>
      </c>
      <c r="H559" s="8" t="s">
        <v>406</v>
      </c>
      <c r="I559" s="8" t="s">
        <v>37</v>
      </c>
      <c r="J559" s="7" t="s">
        <v>269</v>
      </c>
      <c r="K559" s="7" t="s">
        <v>72</v>
      </c>
    </row>
    <row r="560" ht="35" customHeight="1" spans="1:11">
      <c r="A560" s="7"/>
      <c r="B560" s="8"/>
      <c r="C560" s="8"/>
      <c r="D560" s="8"/>
      <c r="E560" s="8"/>
      <c r="F560" s="8"/>
      <c r="G560" s="8"/>
      <c r="H560" s="8"/>
      <c r="I560" s="8"/>
      <c r="J560" s="7" t="s">
        <v>1144</v>
      </c>
      <c r="K560" s="7" t="s">
        <v>72</v>
      </c>
    </row>
    <row r="561" ht="35" customHeight="1" spans="1:11">
      <c r="A561" s="7"/>
      <c r="B561" s="8"/>
      <c r="C561" s="8"/>
      <c r="D561" s="8"/>
      <c r="E561" s="8"/>
      <c r="F561" s="8"/>
      <c r="G561" s="8"/>
      <c r="H561" s="8"/>
      <c r="I561" s="8"/>
      <c r="J561" s="7" t="s">
        <v>600</v>
      </c>
      <c r="K561" s="7" t="s">
        <v>72</v>
      </c>
    </row>
    <row r="562" ht="35" customHeight="1" spans="1:11">
      <c r="A562" s="7"/>
      <c r="B562" s="8"/>
      <c r="C562" s="8"/>
      <c r="D562" s="8"/>
      <c r="E562" s="8"/>
      <c r="F562" s="8"/>
      <c r="G562" s="8"/>
      <c r="H562" s="8"/>
      <c r="I562" s="8"/>
      <c r="J562" s="7" t="s">
        <v>400</v>
      </c>
      <c r="K562" s="7" t="s">
        <v>39</v>
      </c>
    </row>
    <row r="563" ht="35" customHeight="1" spans="1:11">
      <c r="A563" s="7"/>
      <c r="B563" s="8"/>
      <c r="C563" s="8"/>
      <c r="D563" s="8"/>
      <c r="E563" s="8"/>
      <c r="F563" s="8"/>
      <c r="G563" s="8"/>
      <c r="H563" s="8"/>
      <c r="I563" s="8"/>
      <c r="J563" s="7" t="s">
        <v>265</v>
      </c>
      <c r="K563" s="7" t="s">
        <v>72</v>
      </c>
    </row>
    <row r="564" ht="35" customHeight="1" spans="1:11">
      <c r="A564" s="7"/>
      <c r="B564" s="8"/>
      <c r="C564" s="8"/>
      <c r="D564" s="8"/>
      <c r="E564" s="8"/>
      <c r="F564" s="8"/>
      <c r="G564" s="8"/>
      <c r="H564" s="8"/>
      <c r="I564" s="8"/>
      <c r="J564" s="7" t="s">
        <v>957</v>
      </c>
      <c r="K564" s="7" t="s">
        <v>39</v>
      </c>
    </row>
    <row r="565" ht="35" customHeight="1" spans="1:11">
      <c r="A565" s="7"/>
      <c r="B565" s="8"/>
      <c r="C565" s="8"/>
      <c r="D565" s="8"/>
      <c r="E565" s="8"/>
      <c r="F565" s="8"/>
      <c r="G565" s="8"/>
      <c r="H565" s="8"/>
      <c r="I565" s="8"/>
      <c r="J565" s="7" t="s">
        <v>268</v>
      </c>
      <c r="K565" s="7" t="s">
        <v>254</v>
      </c>
    </row>
    <row r="566" ht="35" customHeight="1" spans="1:11">
      <c r="A566" s="7"/>
      <c r="B566" s="8"/>
      <c r="C566" s="8"/>
      <c r="D566" s="8"/>
      <c r="E566" s="8"/>
      <c r="F566" s="8"/>
      <c r="G566" s="8"/>
      <c r="H566" s="8"/>
      <c r="I566" s="8"/>
      <c r="J566" s="7" t="s">
        <v>115</v>
      </c>
      <c r="K566" s="7" t="s">
        <v>39</v>
      </c>
    </row>
    <row r="567" ht="35" customHeight="1" spans="1:11">
      <c r="A567" s="7">
        <v>227</v>
      </c>
      <c r="B567" s="8" t="s">
        <v>1639</v>
      </c>
      <c r="C567" s="8" t="s">
        <v>1587</v>
      </c>
      <c r="D567" s="8" t="s">
        <v>1588</v>
      </c>
      <c r="E567" s="8" t="s">
        <v>1561</v>
      </c>
      <c r="F567" s="8" t="s">
        <v>1562</v>
      </c>
      <c r="G567" s="8" t="s">
        <v>146</v>
      </c>
      <c r="H567" s="8" t="s">
        <v>1640</v>
      </c>
      <c r="I567" s="8" t="s">
        <v>25</v>
      </c>
      <c r="J567" s="7" t="s">
        <v>335</v>
      </c>
      <c r="K567" s="7" t="s">
        <v>27</v>
      </c>
    </row>
    <row r="568" ht="35" customHeight="1" spans="1:11">
      <c r="A568" s="7">
        <v>228</v>
      </c>
      <c r="B568" s="8" t="s">
        <v>1764</v>
      </c>
      <c r="C568" s="8" t="s">
        <v>1765</v>
      </c>
      <c r="D568" s="8" t="s">
        <v>1766</v>
      </c>
      <c r="E568" s="8" t="s">
        <v>1683</v>
      </c>
      <c r="F568" s="8" t="s">
        <v>1721</v>
      </c>
      <c r="G568" s="8" t="s">
        <v>216</v>
      </c>
      <c r="H568" s="8" t="s">
        <v>1640</v>
      </c>
      <c r="I568" s="8" t="s">
        <v>37</v>
      </c>
      <c r="J568" s="7" t="s">
        <v>63</v>
      </c>
      <c r="K568" s="7" t="s">
        <v>72</v>
      </c>
    </row>
    <row r="569" ht="35" customHeight="1" spans="1:11">
      <c r="A569" s="7"/>
      <c r="B569" s="8"/>
      <c r="C569" s="8"/>
      <c r="D569" s="8"/>
      <c r="E569" s="8"/>
      <c r="F569" s="8"/>
      <c r="G569" s="8"/>
      <c r="H569" s="8"/>
      <c r="I569" s="8"/>
      <c r="J569" s="7" t="s">
        <v>625</v>
      </c>
      <c r="K569" s="7" t="s">
        <v>39</v>
      </c>
    </row>
    <row r="570" ht="35" customHeight="1" spans="1:11">
      <c r="A570" s="7"/>
      <c r="B570" s="8"/>
      <c r="C570" s="8"/>
      <c r="D570" s="8"/>
      <c r="E570" s="8"/>
      <c r="F570" s="8"/>
      <c r="G570" s="8"/>
      <c r="H570" s="8"/>
      <c r="I570" s="8"/>
      <c r="J570" s="7" t="s">
        <v>221</v>
      </c>
      <c r="K570" s="7" t="s">
        <v>39</v>
      </c>
    </row>
    <row r="571" ht="35" customHeight="1" spans="1:11">
      <c r="A571" s="7">
        <v>229</v>
      </c>
      <c r="B571" s="8" t="s">
        <v>378</v>
      </c>
      <c r="C571" s="8" t="s">
        <v>379</v>
      </c>
      <c r="D571" s="8" t="s">
        <v>380</v>
      </c>
      <c r="E571" s="8" t="s">
        <v>110</v>
      </c>
      <c r="F571" s="8" t="s">
        <v>159</v>
      </c>
      <c r="G571" s="8" t="s">
        <v>216</v>
      </c>
      <c r="H571" s="8" t="s">
        <v>381</v>
      </c>
      <c r="I571" s="8" t="s">
        <v>37</v>
      </c>
      <c r="J571" s="7" t="s">
        <v>231</v>
      </c>
      <c r="K571" s="7" t="s">
        <v>72</v>
      </c>
    </row>
    <row r="572" ht="35" customHeight="1" spans="1:11">
      <c r="A572" s="7"/>
      <c r="B572" s="8"/>
      <c r="C572" s="8"/>
      <c r="D572" s="8"/>
      <c r="E572" s="8"/>
      <c r="F572" s="8"/>
      <c r="G572" s="8"/>
      <c r="H572" s="8"/>
      <c r="I572" s="8"/>
      <c r="J572" s="7" t="s">
        <v>233</v>
      </c>
      <c r="K572" s="7" t="s">
        <v>39</v>
      </c>
    </row>
    <row r="573" ht="35" customHeight="1" spans="1:11">
      <c r="A573" s="7"/>
      <c r="B573" s="8"/>
      <c r="C573" s="8"/>
      <c r="D573" s="8"/>
      <c r="E573" s="8"/>
      <c r="F573" s="8"/>
      <c r="G573" s="8"/>
      <c r="H573" s="8"/>
      <c r="I573" s="8"/>
      <c r="J573" s="7" t="s">
        <v>365</v>
      </c>
      <c r="K573" s="7" t="s">
        <v>72</v>
      </c>
    </row>
    <row r="574" ht="35" customHeight="1" spans="1:11">
      <c r="A574" s="7"/>
      <c r="B574" s="8"/>
      <c r="C574" s="8"/>
      <c r="D574" s="8"/>
      <c r="E574" s="8"/>
      <c r="F574" s="8"/>
      <c r="G574" s="8"/>
      <c r="H574" s="8"/>
      <c r="I574" s="8"/>
      <c r="J574" s="7" t="s">
        <v>218</v>
      </c>
      <c r="K574" s="7" t="s">
        <v>39</v>
      </c>
    </row>
    <row r="575" ht="35" customHeight="1" spans="1:11">
      <c r="A575" s="7"/>
      <c r="B575" s="8"/>
      <c r="C575" s="8"/>
      <c r="D575" s="8"/>
      <c r="E575" s="8"/>
      <c r="F575" s="8"/>
      <c r="G575" s="8"/>
      <c r="H575" s="8"/>
      <c r="I575" s="8"/>
      <c r="J575" s="7" t="s">
        <v>63</v>
      </c>
      <c r="K575" s="7" t="s">
        <v>72</v>
      </c>
    </row>
    <row r="576" ht="35" customHeight="1" spans="1:11">
      <c r="A576" s="7"/>
      <c r="B576" s="8"/>
      <c r="C576" s="8"/>
      <c r="D576" s="8"/>
      <c r="E576" s="8"/>
      <c r="F576" s="8"/>
      <c r="G576" s="8"/>
      <c r="H576" s="8"/>
      <c r="I576" s="8"/>
      <c r="J576" s="7" t="s">
        <v>385</v>
      </c>
      <c r="K576" s="7" t="s">
        <v>72</v>
      </c>
    </row>
    <row r="577" ht="35" customHeight="1" spans="1:11">
      <c r="A577" s="7"/>
      <c r="B577" s="8"/>
      <c r="C577" s="8"/>
      <c r="D577" s="8"/>
      <c r="E577" s="8"/>
      <c r="F577" s="8"/>
      <c r="G577" s="8"/>
      <c r="H577" s="8"/>
      <c r="I577" s="8"/>
      <c r="J577" s="7" t="s">
        <v>166</v>
      </c>
      <c r="K577" s="7" t="s">
        <v>39</v>
      </c>
    </row>
    <row r="578" ht="35" customHeight="1" spans="1:11">
      <c r="A578" s="7"/>
      <c r="B578" s="8"/>
      <c r="C578" s="8"/>
      <c r="D578" s="8"/>
      <c r="E578" s="8"/>
      <c r="F578" s="8"/>
      <c r="G578" s="8"/>
      <c r="H578" s="8"/>
      <c r="I578" s="8"/>
      <c r="J578" s="7" t="s">
        <v>171</v>
      </c>
      <c r="K578" s="7" t="s">
        <v>39</v>
      </c>
    </row>
    <row r="579" ht="35" customHeight="1" spans="1:11">
      <c r="A579" s="7">
        <v>230</v>
      </c>
      <c r="B579" s="8" t="s">
        <v>1302</v>
      </c>
      <c r="C579" s="8" t="s">
        <v>1303</v>
      </c>
      <c r="D579" s="8" t="s">
        <v>1304</v>
      </c>
      <c r="E579" s="8" t="s">
        <v>1305</v>
      </c>
      <c r="F579" s="8" t="s">
        <v>1306</v>
      </c>
      <c r="G579" s="8" t="s">
        <v>326</v>
      </c>
      <c r="H579" s="8" t="s">
        <v>1307</v>
      </c>
      <c r="I579" s="8" t="s">
        <v>37</v>
      </c>
      <c r="J579" s="7" t="s">
        <v>62</v>
      </c>
      <c r="K579" s="7" t="s">
        <v>72</v>
      </c>
    </row>
    <row r="580" ht="35" customHeight="1" spans="1:11">
      <c r="A580" s="7"/>
      <c r="B580" s="8"/>
      <c r="C580" s="8"/>
      <c r="D580" s="8"/>
      <c r="E580" s="8"/>
      <c r="F580" s="8"/>
      <c r="G580" s="8"/>
      <c r="H580" s="8"/>
      <c r="I580" s="8"/>
      <c r="J580" s="7" t="s">
        <v>60</v>
      </c>
      <c r="K580" s="7" t="s">
        <v>72</v>
      </c>
    </row>
    <row r="581" ht="35" customHeight="1" spans="1:11">
      <c r="A581" s="7"/>
      <c r="B581" s="8"/>
      <c r="C581" s="8"/>
      <c r="D581" s="8"/>
      <c r="E581" s="8"/>
      <c r="F581" s="8"/>
      <c r="G581" s="8"/>
      <c r="H581" s="8"/>
      <c r="I581" s="8"/>
      <c r="J581" s="7" t="s">
        <v>123</v>
      </c>
      <c r="K581" s="7" t="s">
        <v>72</v>
      </c>
    </row>
    <row r="582" ht="35" customHeight="1" spans="1:11">
      <c r="A582" s="7"/>
      <c r="B582" s="8"/>
      <c r="C582" s="8"/>
      <c r="D582" s="8"/>
      <c r="E582" s="8"/>
      <c r="F582" s="8"/>
      <c r="G582" s="8"/>
      <c r="H582" s="8"/>
      <c r="I582" s="8"/>
      <c r="J582" s="7" t="s">
        <v>63</v>
      </c>
      <c r="K582" s="7" t="s">
        <v>72</v>
      </c>
    </row>
    <row r="583" ht="35" customHeight="1" spans="1:11">
      <c r="A583" s="7"/>
      <c r="B583" s="8"/>
      <c r="C583" s="8"/>
      <c r="D583" s="8"/>
      <c r="E583" s="8"/>
      <c r="F583" s="8"/>
      <c r="G583" s="8"/>
      <c r="H583" s="8"/>
      <c r="I583" s="8"/>
      <c r="J583" s="7" t="s">
        <v>166</v>
      </c>
      <c r="K583" s="7" t="s">
        <v>72</v>
      </c>
    </row>
    <row r="584" ht="35" customHeight="1" spans="1:11">
      <c r="A584" s="7"/>
      <c r="B584" s="8"/>
      <c r="C584" s="8"/>
      <c r="D584" s="8"/>
      <c r="E584" s="8"/>
      <c r="F584" s="8"/>
      <c r="G584" s="8"/>
      <c r="H584" s="8"/>
      <c r="I584" s="8"/>
      <c r="J584" s="7" t="s">
        <v>124</v>
      </c>
      <c r="K584" s="7" t="s">
        <v>72</v>
      </c>
    </row>
    <row r="585" ht="35" customHeight="1" spans="1:11">
      <c r="A585" s="7">
        <v>231</v>
      </c>
      <c r="B585" s="8" t="s">
        <v>1642</v>
      </c>
      <c r="C585" s="8" t="s">
        <v>1643</v>
      </c>
      <c r="D585" s="8" t="s">
        <v>1644</v>
      </c>
      <c r="E585" s="8" t="s">
        <v>1561</v>
      </c>
      <c r="F585" s="8" t="s">
        <v>1562</v>
      </c>
      <c r="G585" s="8" t="s">
        <v>251</v>
      </c>
      <c r="H585" s="8" t="s">
        <v>1645</v>
      </c>
      <c r="I585" s="8" t="s">
        <v>25</v>
      </c>
      <c r="J585" s="7" t="s">
        <v>275</v>
      </c>
      <c r="K585" s="7" t="s">
        <v>27</v>
      </c>
    </row>
    <row r="586" ht="35" customHeight="1" spans="1:11">
      <c r="A586" s="7">
        <v>232</v>
      </c>
      <c r="B586" s="8" t="s">
        <v>1646</v>
      </c>
      <c r="C586" s="8" t="s">
        <v>1647</v>
      </c>
      <c r="D586" s="8" t="s">
        <v>1648</v>
      </c>
      <c r="E586" s="8" t="s">
        <v>1649</v>
      </c>
      <c r="F586" s="8" t="s">
        <v>1650</v>
      </c>
      <c r="G586" s="8" t="s">
        <v>146</v>
      </c>
      <c r="H586" s="8" t="s">
        <v>1651</v>
      </c>
      <c r="I586" s="8" t="s">
        <v>25</v>
      </c>
      <c r="J586" s="7" t="s">
        <v>1652</v>
      </c>
      <c r="K586" s="7" t="s">
        <v>27</v>
      </c>
    </row>
    <row r="587" ht="35" customHeight="1" spans="1:11">
      <c r="A587" s="7">
        <v>233</v>
      </c>
      <c r="B587" s="8" t="s">
        <v>1538</v>
      </c>
      <c r="C587" s="8" t="s">
        <v>1539</v>
      </c>
      <c r="D587" s="8" t="s">
        <v>1540</v>
      </c>
      <c r="E587" s="8" t="s">
        <v>1541</v>
      </c>
      <c r="F587" s="8" t="s">
        <v>1542</v>
      </c>
      <c r="G587" s="8" t="s">
        <v>23</v>
      </c>
      <c r="H587" s="8" t="s">
        <v>1543</v>
      </c>
      <c r="I587" s="8" t="s">
        <v>37</v>
      </c>
      <c r="J587" s="7" t="s">
        <v>559</v>
      </c>
      <c r="K587" s="7" t="s">
        <v>39</v>
      </c>
    </row>
    <row r="588" ht="35" customHeight="1" spans="1:11">
      <c r="A588" s="7">
        <v>234</v>
      </c>
      <c r="B588" s="8" t="s">
        <v>1769</v>
      </c>
      <c r="C588" s="8" t="s">
        <v>1770</v>
      </c>
      <c r="D588" s="8" t="s">
        <v>1771</v>
      </c>
      <c r="E588" s="8" t="s">
        <v>1683</v>
      </c>
      <c r="F588" s="8" t="s">
        <v>1684</v>
      </c>
      <c r="G588" s="8" t="s">
        <v>129</v>
      </c>
      <c r="H588" s="8" t="s">
        <v>1543</v>
      </c>
      <c r="I588" s="8" t="s">
        <v>37</v>
      </c>
      <c r="J588" s="7" t="s">
        <v>439</v>
      </c>
      <c r="K588" s="7" t="s">
        <v>39</v>
      </c>
    </row>
    <row r="589" ht="35" customHeight="1" spans="1:11">
      <c r="A589" s="7"/>
      <c r="B589" s="8"/>
      <c r="C589" s="8"/>
      <c r="D589" s="8"/>
      <c r="E589" s="8"/>
      <c r="F589" s="8"/>
      <c r="G589" s="8"/>
      <c r="H589" s="8"/>
      <c r="I589" s="8"/>
      <c r="J589" s="7" t="s">
        <v>131</v>
      </c>
      <c r="K589" s="7" t="s">
        <v>72</v>
      </c>
    </row>
    <row r="590" ht="35" customHeight="1" spans="1:11">
      <c r="A590" s="7"/>
      <c r="B590" s="8"/>
      <c r="C590" s="8"/>
      <c r="D590" s="8"/>
      <c r="E590" s="8"/>
      <c r="F590" s="8"/>
      <c r="G590" s="8"/>
      <c r="H590" s="8"/>
      <c r="I590" s="8"/>
      <c r="J590" s="7" t="s">
        <v>625</v>
      </c>
      <c r="K590" s="7" t="s">
        <v>39</v>
      </c>
    </row>
    <row r="591" ht="35" customHeight="1" spans="1:11">
      <c r="A591" s="7">
        <v>235</v>
      </c>
      <c r="B591" s="8" t="s">
        <v>841</v>
      </c>
      <c r="C591" s="8" t="s">
        <v>842</v>
      </c>
      <c r="D591" s="8" t="s">
        <v>843</v>
      </c>
      <c r="E591" s="8" t="s">
        <v>521</v>
      </c>
      <c r="F591" s="8" t="s">
        <v>522</v>
      </c>
      <c r="G591" s="8" t="s">
        <v>49</v>
      </c>
      <c r="H591" s="8" t="s">
        <v>844</v>
      </c>
      <c r="I591" s="8" t="s">
        <v>37</v>
      </c>
      <c r="J591" s="7" t="s">
        <v>846</v>
      </c>
      <c r="K591" s="7" t="s">
        <v>39</v>
      </c>
    </row>
    <row r="592" ht="35" customHeight="1" spans="1:11">
      <c r="A592" s="7"/>
      <c r="B592" s="8"/>
      <c r="C592" s="8"/>
      <c r="D592" s="8"/>
      <c r="E592" s="8"/>
      <c r="F592" s="8"/>
      <c r="G592" s="8"/>
      <c r="H592" s="8"/>
      <c r="I592" s="8"/>
      <c r="J592" s="7" t="s">
        <v>847</v>
      </c>
      <c r="K592" s="7" t="s">
        <v>39</v>
      </c>
    </row>
    <row r="593" ht="35" customHeight="1" spans="1:11">
      <c r="A593" s="7">
        <v>236</v>
      </c>
      <c r="B593" s="8" t="s">
        <v>1531</v>
      </c>
      <c r="C593" s="8" t="s">
        <v>1532</v>
      </c>
      <c r="D593" s="8" t="s">
        <v>1533</v>
      </c>
      <c r="E593" s="8" t="s">
        <v>1534</v>
      </c>
      <c r="F593" s="8"/>
      <c r="G593" s="8" t="s">
        <v>67</v>
      </c>
      <c r="H593" s="8" t="s">
        <v>1535</v>
      </c>
      <c r="I593" s="8" t="s">
        <v>37</v>
      </c>
      <c r="J593" s="7" t="s">
        <v>912</v>
      </c>
      <c r="K593" s="7" t="s">
        <v>39</v>
      </c>
    </row>
    <row r="594" ht="35" customHeight="1" spans="1:11">
      <c r="A594" s="7"/>
      <c r="B594" s="8"/>
      <c r="C594" s="8"/>
      <c r="D594" s="8"/>
      <c r="E594" s="8"/>
      <c r="F594" s="8"/>
      <c r="G594" s="8"/>
      <c r="H594" s="8"/>
      <c r="I594" s="8"/>
      <c r="J594" s="7" t="s">
        <v>78</v>
      </c>
      <c r="K594" s="7" t="s">
        <v>39</v>
      </c>
    </row>
    <row r="595" ht="35" customHeight="1" spans="1:11">
      <c r="A595" s="7"/>
      <c r="B595" s="8"/>
      <c r="C595" s="8"/>
      <c r="D595" s="8"/>
      <c r="E595" s="8"/>
      <c r="F595" s="8"/>
      <c r="G595" s="8"/>
      <c r="H595" s="8"/>
      <c r="I595" s="8"/>
      <c r="J595" s="7" t="s">
        <v>82</v>
      </c>
      <c r="K595" s="7" t="s">
        <v>254</v>
      </c>
    </row>
    <row r="596" ht="35" customHeight="1" spans="1:11">
      <c r="A596" s="7">
        <v>237</v>
      </c>
      <c r="B596" s="8" t="s">
        <v>1653</v>
      </c>
      <c r="C596" s="8" t="s">
        <v>1654</v>
      </c>
      <c r="D596" s="8" t="s">
        <v>1655</v>
      </c>
      <c r="E596" s="8" t="s">
        <v>1561</v>
      </c>
      <c r="F596" s="8" t="s">
        <v>1562</v>
      </c>
      <c r="G596" s="8" t="s">
        <v>146</v>
      </c>
      <c r="H596" s="8" t="s">
        <v>1656</v>
      </c>
      <c r="I596" s="8" t="s">
        <v>25</v>
      </c>
      <c r="J596" s="7" t="s">
        <v>275</v>
      </c>
      <c r="K596" s="7" t="s">
        <v>27</v>
      </c>
    </row>
    <row r="597" ht="35" customHeight="1" spans="1:11">
      <c r="A597" s="7">
        <v>238</v>
      </c>
      <c r="B597" s="8" t="s">
        <v>1128</v>
      </c>
      <c r="C597" s="8" t="s">
        <v>1129</v>
      </c>
      <c r="D597" s="8" t="s">
        <v>1130</v>
      </c>
      <c r="E597" s="8" t="s">
        <v>954</v>
      </c>
      <c r="F597" s="8"/>
      <c r="G597" s="8" t="s">
        <v>456</v>
      </c>
      <c r="H597" s="8" t="s">
        <v>1131</v>
      </c>
      <c r="I597" s="8" t="s">
        <v>37</v>
      </c>
      <c r="J597" s="7" t="s">
        <v>1132</v>
      </c>
      <c r="K597" s="7" t="s">
        <v>72</v>
      </c>
    </row>
    <row r="598" ht="35" customHeight="1" spans="1:11">
      <c r="A598" s="7"/>
      <c r="B598" s="8"/>
      <c r="C598" s="8"/>
      <c r="D598" s="8"/>
      <c r="E598" s="8"/>
      <c r="F598" s="8"/>
      <c r="G598" s="8"/>
      <c r="H598" s="8"/>
      <c r="I598" s="8"/>
      <c r="J598" s="7" t="s">
        <v>526</v>
      </c>
      <c r="K598" s="7" t="s">
        <v>72</v>
      </c>
    </row>
    <row r="599" ht="35" customHeight="1" spans="1:11">
      <c r="A599" s="7"/>
      <c r="B599" s="8"/>
      <c r="C599" s="8"/>
      <c r="D599" s="8"/>
      <c r="E599" s="8"/>
      <c r="F599" s="8"/>
      <c r="G599" s="8"/>
      <c r="H599" s="8"/>
      <c r="I599" s="8"/>
      <c r="J599" s="7" t="s">
        <v>957</v>
      </c>
      <c r="K599" s="7" t="s">
        <v>72</v>
      </c>
    </row>
    <row r="600" ht="35" customHeight="1" spans="1:11">
      <c r="A600" s="7"/>
      <c r="B600" s="8"/>
      <c r="C600" s="8"/>
      <c r="D600" s="8"/>
      <c r="E600" s="8"/>
      <c r="F600" s="8"/>
      <c r="G600" s="8"/>
      <c r="H600" s="8"/>
      <c r="I600" s="8"/>
      <c r="J600" s="7" t="s">
        <v>715</v>
      </c>
      <c r="K600" s="7" t="s">
        <v>72</v>
      </c>
    </row>
    <row r="601" ht="35" customHeight="1" spans="1:11">
      <c r="A601" s="7"/>
      <c r="B601" s="8"/>
      <c r="C601" s="8"/>
      <c r="D601" s="8"/>
      <c r="E601" s="8"/>
      <c r="F601" s="8"/>
      <c r="G601" s="8"/>
      <c r="H601" s="8"/>
      <c r="I601" s="8"/>
      <c r="J601" s="7" t="s">
        <v>62</v>
      </c>
      <c r="K601" s="7" t="s">
        <v>470</v>
      </c>
    </row>
    <row r="602" ht="28.5" spans="1:11">
      <c r="A602" s="7">
        <v>239</v>
      </c>
      <c r="B602" s="8" t="s">
        <v>1658</v>
      </c>
      <c r="C602" s="8" t="s">
        <v>1659</v>
      </c>
      <c r="D602" s="8" t="s">
        <v>1660</v>
      </c>
      <c r="E602" s="8" t="s">
        <v>1561</v>
      </c>
      <c r="F602" s="8" t="s">
        <v>1562</v>
      </c>
      <c r="G602" s="8" t="s">
        <v>138</v>
      </c>
      <c r="H602" s="8" t="s">
        <v>1661</v>
      </c>
      <c r="I602" s="8" t="s">
        <v>25</v>
      </c>
      <c r="J602" s="7" t="s">
        <v>1564</v>
      </c>
      <c r="K602" s="7" t="s">
        <v>27</v>
      </c>
    </row>
    <row r="603" ht="35" customHeight="1" spans="1:11">
      <c r="A603" s="7">
        <v>240</v>
      </c>
      <c r="B603" s="8" t="s">
        <v>1527</v>
      </c>
      <c r="C603" s="8" t="s">
        <v>1528</v>
      </c>
      <c r="D603" s="8" t="s">
        <v>1529</v>
      </c>
      <c r="E603" s="8" t="s">
        <v>1486</v>
      </c>
      <c r="F603" s="8"/>
      <c r="G603" s="8" t="s">
        <v>67</v>
      </c>
      <c r="H603" s="8" t="s">
        <v>1530</v>
      </c>
      <c r="I603" s="8" t="s">
        <v>37</v>
      </c>
      <c r="J603" s="7" t="s">
        <v>78</v>
      </c>
      <c r="K603" s="7" t="s">
        <v>39</v>
      </c>
    </row>
    <row r="604" ht="35" customHeight="1" spans="1:11">
      <c r="A604" s="7"/>
      <c r="B604" s="8"/>
      <c r="C604" s="8"/>
      <c r="D604" s="8"/>
      <c r="E604" s="8"/>
      <c r="F604" s="8"/>
      <c r="G604" s="8"/>
      <c r="H604" s="8"/>
      <c r="I604" s="8"/>
      <c r="J604" s="7" t="s">
        <v>912</v>
      </c>
      <c r="K604" s="7" t="s">
        <v>39</v>
      </c>
    </row>
    <row r="605" ht="28.5" spans="1:11">
      <c r="A605" s="7">
        <v>241</v>
      </c>
      <c r="B605" s="8" t="s">
        <v>1662</v>
      </c>
      <c r="C605" s="8" t="s">
        <v>1663</v>
      </c>
      <c r="D605" s="8" t="s">
        <v>1664</v>
      </c>
      <c r="E605" s="8" t="s">
        <v>1561</v>
      </c>
      <c r="F605" s="8" t="s">
        <v>1562</v>
      </c>
      <c r="G605" s="8" t="s">
        <v>138</v>
      </c>
      <c r="H605" s="8" t="s">
        <v>1665</v>
      </c>
      <c r="I605" s="8" t="s">
        <v>25</v>
      </c>
      <c r="J605" s="7" t="s">
        <v>1564</v>
      </c>
      <c r="K605" s="7" t="s">
        <v>27</v>
      </c>
    </row>
    <row r="606" ht="35" customHeight="1" spans="1:11">
      <c r="A606" s="7">
        <v>242</v>
      </c>
      <c r="B606" s="8" t="s">
        <v>424</v>
      </c>
      <c r="C606" s="8" t="s">
        <v>425</v>
      </c>
      <c r="D606" s="8" t="s">
        <v>426</v>
      </c>
      <c r="E606" s="8" t="s">
        <v>33</v>
      </c>
      <c r="F606" s="8" t="s">
        <v>128</v>
      </c>
      <c r="G606" s="8" t="s">
        <v>326</v>
      </c>
      <c r="H606" s="8" t="s">
        <v>427</v>
      </c>
      <c r="I606" s="8" t="s">
        <v>37</v>
      </c>
      <c r="J606" s="7" t="s">
        <v>428</v>
      </c>
      <c r="K606" s="7" t="s">
        <v>39</v>
      </c>
    </row>
    <row r="607" ht="35" customHeight="1" spans="1:11">
      <c r="A607" s="7"/>
      <c r="B607" s="8"/>
      <c r="C607" s="8"/>
      <c r="D607" s="8"/>
      <c r="E607" s="8"/>
      <c r="F607" s="8"/>
      <c r="G607" s="8"/>
      <c r="H607" s="8"/>
      <c r="I607" s="8"/>
      <c r="J607" s="7" t="s">
        <v>236</v>
      </c>
      <c r="K607" s="7" t="s">
        <v>39</v>
      </c>
    </row>
    <row r="608" ht="35" customHeight="1" spans="1:11">
      <c r="A608" s="7">
        <v>243</v>
      </c>
      <c r="B608" s="8" t="s">
        <v>854</v>
      </c>
      <c r="C608" s="8" t="s">
        <v>855</v>
      </c>
      <c r="D608" s="8" t="s">
        <v>651</v>
      </c>
      <c r="E608" s="8" t="s">
        <v>652</v>
      </c>
      <c r="F608" s="8" t="s">
        <v>856</v>
      </c>
      <c r="G608" s="8" t="s">
        <v>67</v>
      </c>
      <c r="H608" s="8" t="s">
        <v>427</v>
      </c>
      <c r="I608" s="8" t="s">
        <v>37</v>
      </c>
      <c r="J608" s="7" t="s">
        <v>659</v>
      </c>
      <c r="K608" s="7" t="s">
        <v>39</v>
      </c>
    </row>
    <row r="609" ht="35" customHeight="1" spans="1:11">
      <c r="A609" s="7"/>
      <c r="B609" s="8"/>
      <c r="C609" s="8"/>
      <c r="D609" s="8"/>
      <c r="E609" s="8"/>
      <c r="F609" s="8"/>
      <c r="G609" s="8"/>
      <c r="H609" s="8"/>
      <c r="I609" s="8"/>
      <c r="J609" s="7" t="s">
        <v>656</v>
      </c>
      <c r="K609" s="7" t="s">
        <v>39</v>
      </c>
    </row>
    <row r="610" ht="35" customHeight="1" spans="1:11">
      <c r="A610" s="7"/>
      <c r="B610" s="8"/>
      <c r="C610" s="8"/>
      <c r="D610" s="8"/>
      <c r="E610" s="8"/>
      <c r="F610" s="8"/>
      <c r="G610" s="8"/>
      <c r="H610" s="8"/>
      <c r="I610" s="8"/>
      <c r="J610" s="7" t="s">
        <v>660</v>
      </c>
      <c r="K610" s="7" t="s">
        <v>39</v>
      </c>
    </row>
    <row r="611" ht="35" customHeight="1" spans="1:11">
      <c r="A611" s="7">
        <v>244</v>
      </c>
      <c r="B611" s="8" t="s">
        <v>857</v>
      </c>
      <c r="C611" s="8" t="s">
        <v>858</v>
      </c>
      <c r="D611" s="8" t="s">
        <v>859</v>
      </c>
      <c r="E611" s="8" t="s">
        <v>556</v>
      </c>
      <c r="F611" s="8" t="s">
        <v>860</v>
      </c>
      <c r="G611" s="8" t="s">
        <v>138</v>
      </c>
      <c r="H611" s="8" t="s">
        <v>427</v>
      </c>
      <c r="I611" s="8" t="s">
        <v>37</v>
      </c>
      <c r="J611" s="7" t="s">
        <v>62</v>
      </c>
      <c r="K611" s="7" t="s">
        <v>72</v>
      </c>
    </row>
    <row r="612" ht="35" customHeight="1" spans="1:11">
      <c r="A612" s="7"/>
      <c r="B612" s="8"/>
      <c r="C612" s="8"/>
      <c r="D612" s="8"/>
      <c r="E612" s="8"/>
      <c r="F612" s="8"/>
      <c r="G612" s="8"/>
      <c r="H612" s="8"/>
      <c r="I612" s="8"/>
      <c r="J612" s="7" t="s">
        <v>233</v>
      </c>
      <c r="K612" s="7" t="s">
        <v>39</v>
      </c>
    </row>
    <row r="613" ht="35" customHeight="1" spans="1:11">
      <c r="A613" s="7"/>
      <c r="B613" s="8"/>
      <c r="C613" s="8"/>
      <c r="D613" s="8"/>
      <c r="E613" s="8"/>
      <c r="F613" s="8"/>
      <c r="G613" s="8"/>
      <c r="H613" s="8"/>
      <c r="I613" s="8"/>
      <c r="J613" s="7" t="s">
        <v>428</v>
      </c>
      <c r="K613" s="7" t="s">
        <v>39</v>
      </c>
    </row>
    <row r="614" ht="35" customHeight="1" spans="1:11">
      <c r="A614" s="7"/>
      <c r="B614" s="8"/>
      <c r="C614" s="8"/>
      <c r="D614" s="8"/>
      <c r="E614" s="8"/>
      <c r="F614" s="8"/>
      <c r="G614" s="8"/>
      <c r="H614" s="8"/>
      <c r="I614" s="8"/>
      <c r="J614" s="7" t="s">
        <v>166</v>
      </c>
      <c r="K614" s="7" t="s">
        <v>39</v>
      </c>
    </row>
    <row r="615" ht="35" customHeight="1" spans="1:11">
      <c r="A615" s="7"/>
      <c r="B615" s="8"/>
      <c r="C615" s="8"/>
      <c r="D615" s="8"/>
      <c r="E615" s="8"/>
      <c r="F615" s="8"/>
      <c r="G615" s="8"/>
      <c r="H615" s="8"/>
      <c r="I615" s="8"/>
      <c r="J615" s="7" t="s">
        <v>528</v>
      </c>
      <c r="K615" s="7" t="s">
        <v>39</v>
      </c>
    </row>
    <row r="616" ht="28.5" spans="1:11">
      <c r="A616" s="7">
        <v>245</v>
      </c>
      <c r="B616" s="8" t="s">
        <v>1153</v>
      </c>
      <c r="C616" s="8" t="s">
        <v>1154</v>
      </c>
      <c r="D616" s="8" t="s">
        <v>1155</v>
      </c>
      <c r="E616" s="8" t="s">
        <v>954</v>
      </c>
      <c r="F616" s="8" t="s">
        <v>968</v>
      </c>
      <c r="G616" s="8" t="s">
        <v>184</v>
      </c>
      <c r="H616" s="8" t="s">
        <v>427</v>
      </c>
      <c r="I616" s="8" t="s">
        <v>25</v>
      </c>
      <c r="J616" s="7" t="s">
        <v>187</v>
      </c>
      <c r="K616" s="7" t="s">
        <v>27</v>
      </c>
    </row>
    <row r="617" ht="35" customHeight="1" spans="1:11">
      <c r="A617" s="7">
        <v>246</v>
      </c>
      <c r="B617" s="8" t="s">
        <v>1413</v>
      </c>
      <c r="C617" s="8" t="s">
        <v>1414</v>
      </c>
      <c r="D617" s="8" t="s">
        <v>1415</v>
      </c>
      <c r="E617" s="8" t="s">
        <v>1333</v>
      </c>
      <c r="F617" s="8" t="s">
        <v>1333</v>
      </c>
      <c r="G617" s="8" t="s">
        <v>88</v>
      </c>
      <c r="H617" s="8" t="s">
        <v>427</v>
      </c>
      <c r="I617" s="8" t="s">
        <v>37</v>
      </c>
      <c r="J617" s="7" t="s">
        <v>221</v>
      </c>
      <c r="K617" s="7" t="s">
        <v>39</v>
      </c>
    </row>
    <row r="618" ht="35" customHeight="1" spans="1:11">
      <c r="A618" s="7"/>
      <c r="B618" s="8"/>
      <c r="C618" s="8"/>
      <c r="D618" s="8"/>
      <c r="E618" s="8"/>
      <c r="F618" s="8"/>
      <c r="G618" s="8"/>
      <c r="H618" s="8"/>
      <c r="I618" s="8"/>
      <c r="J618" s="7" t="s">
        <v>63</v>
      </c>
      <c r="K618" s="7" t="s">
        <v>72</v>
      </c>
    </row>
    <row r="619" ht="35" customHeight="1" spans="1:11">
      <c r="A619" s="7"/>
      <c r="B619" s="8"/>
      <c r="C619" s="8"/>
      <c r="D619" s="8"/>
      <c r="E619" s="8"/>
      <c r="F619" s="8"/>
      <c r="G619" s="8"/>
      <c r="H619" s="8"/>
      <c r="I619" s="8"/>
      <c r="J619" s="7" t="s">
        <v>149</v>
      </c>
      <c r="K619" s="7" t="s">
        <v>72</v>
      </c>
    </row>
    <row r="620" ht="35" customHeight="1" spans="1:11">
      <c r="A620" s="7">
        <v>247</v>
      </c>
      <c r="B620" s="8" t="s">
        <v>1421</v>
      </c>
      <c r="C620" s="8" t="s">
        <v>1422</v>
      </c>
      <c r="D620" s="8" t="s">
        <v>1423</v>
      </c>
      <c r="E620" s="8" t="s">
        <v>1333</v>
      </c>
      <c r="F620" s="8" t="s">
        <v>1334</v>
      </c>
      <c r="G620" s="8" t="s">
        <v>184</v>
      </c>
      <c r="H620" s="8" t="s">
        <v>427</v>
      </c>
      <c r="I620" s="8" t="s">
        <v>25</v>
      </c>
      <c r="J620" s="7" t="s">
        <v>592</v>
      </c>
      <c r="K620" s="7" t="s">
        <v>27</v>
      </c>
    </row>
    <row r="621" ht="35" customHeight="1" spans="1:11">
      <c r="A621" s="7">
        <v>248</v>
      </c>
      <c r="B621" s="8" t="s">
        <v>1424</v>
      </c>
      <c r="C621" s="8" t="s">
        <v>1425</v>
      </c>
      <c r="D621" s="8" t="s">
        <v>1426</v>
      </c>
      <c r="E621" s="8" t="s">
        <v>1333</v>
      </c>
      <c r="F621" s="8" t="s">
        <v>1334</v>
      </c>
      <c r="G621" s="8" t="s">
        <v>58</v>
      </c>
      <c r="H621" s="8" t="s">
        <v>427</v>
      </c>
      <c r="I621" s="8" t="s">
        <v>37</v>
      </c>
      <c r="J621" s="7" t="s">
        <v>287</v>
      </c>
      <c r="K621" s="7" t="s">
        <v>72</v>
      </c>
    </row>
    <row r="622" ht="35" customHeight="1" spans="1:11">
      <c r="A622" s="7"/>
      <c r="B622" s="8"/>
      <c r="C622" s="8"/>
      <c r="D622" s="8"/>
      <c r="E622" s="8"/>
      <c r="F622" s="8"/>
      <c r="G622" s="8"/>
      <c r="H622" s="8"/>
      <c r="I622" s="8"/>
      <c r="J622" s="7" t="s">
        <v>289</v>
      </c>
      <c r="K622" s="7" t="s">
        <v>470</v>
      </c>
    </row>
    <row r="623" ht="35" customHeight="1" spans="1:11">
      <c r="A623" s="7"/>
      <c r="B623" s="8"/>
      <c r="C623" s="8"/>
      <c r="D623" s="8"/>
      <c r="E623" s="8"/>
      <c r="F623" s="8"/>
      <c r="G623" s="8"/>
      <c r="H623" s="8"/>
      <c r="I623" s="8"/>
      <c r="J623" s="7" t="s">
        <v>1343</v>
      </c>
      <c r="K623" s="7" t="s">
        <v>39</v>
      </c>
    </row>
    <row r="624" ht="35" customHeight="1" spans="1:11">
      <c r="A624" s="7"/>
      <c r="B624" s="8"/>
      <c r="C624" s="8"/>
      <c r="D624" s="8"/>
      <c r="E624" s="8"/>
      <c r="F624" s="8"/>
      <c r="G624" s="8"/>
      <c r="H624" s="8"/>
      <c r="I624" s="8"/>
      <c r="J624" s="7" t="s">
        <v>63</v>
      </c>
      <c r="K624" s="7" t="s">
        <v>72</v>
      </c>
    </row>
    <row r="625" ht="35" customHeight="1" spans="1:11">
      <c r="A625" s="7"/>
      <c r="B625" s="8"/>
      <c r="C625" s="8"/>
      <c r="D625" s="8"/>
      <c r="E625" s="8"/>
      <c r="F625" s="8"/>
      <c r="G625" s="8"/>
      <c r="H625" s="8"/>
      <c r="I625" s="8"/>
      <c r="J625" s="7" t="s">
        <v>62</v>
      </c>
      <c r="K625" s="7" t="s">
        <v>72</v>
      </c>
    </row>
    <row r="626" ht="35" customHeight="1" spans="1:11">
      <c r="A626" s="7"/>
      <c r="B626" s="8"/>
      <c r="C626" s="8"/>
      <c r="D626" s="8"/>
      <c r="E626" s="8"/>
      <c r="F626" s="8"/>
      <c r="G626" s="8"/>
      <c r="H626" s="8"/>
      <c r="I626" s="8"/>
      <c r="J626" s="7" t="s">
        <v>1346</v>
      </c>
      <c r="K626" s="7" t="s">
        <v>39</v>
      </c>
    </row>
    <row r="627" ht="35" customHeight="1" spans="1:11">
      <c r="A627" s="7">
        <v>249</v>
      </c>
      <c r="B627" s="8" t="s">
        <v>1430</v>
      </c>
      <c r="C627" s="8" t="s">
        <v>1431</v>
      </c>
      <c r="D627" s="8" t="s">
        <v>1432</v>
      </c>
      <c r="E627" s="8" t="s">
        <v>1333</v>
      </c>
      <c r="F627" s="8" t="s">
        <v>1334</v>
      </c>
      <c r="G627" s="8" t="s">
        <v>67</v>
      </c>
      <c r="H627" s="8" t="s">
        <v>427</v>
      </c>
      <c r="I627" s="8" t="s">
        <v>25</v>
      </c>
      <c r="J627" s="7" t="s">
        <v>134</v>
      </c>
      <c r="K627" s="7" t="s">
        <v>27</v>
      </c>
    </row>
    <row r="628" ht="35" customHeight="1" spans="1:11">
      <c r="A628" s="7">
        <v>250</v>
      </c>
      <c r="B628" s="8" t="s">
        <v>1433</v>
      </c>
      <c r="C628" s="8" t="s">
        <v>1434</v>
      </c>
      <c r="D628" s="8" t="s">
        <v>1435</v>
      </c>
      <c r="E628" s="8" t="s">
        <v>1333</v>
      </c>
      <c r="F628" s="8" t="s">
        <v>1334</v>
      </c>
      <c r="G628" s="8" t="s">
        <v>49</v>
      </c>
      <c r="H628" s="8" t="s">
        <v>427</v>
      </c>
      <c r="I628" s="8" t="s">
        <v>25</v>
      </c>
      <c r="J628" s="7" t="s">
        <v>134</v>
      </c>
      <c r="K628" s="7" t="s">
        <v>27</v>
      </c>
    </row>
    <row r="629" ht="35" customHeight="1" spans="1:11">
      <c r="A629" s="7">
        <v>251</v>
      </c>
      <c r="B629" s="8" t="s">
        <v>1436</v>
      </c>
      <c r="C629" s="8" t="s">
        <v>1437</v>
      </c>
      <c r="D629" s="8" t="s">
        <v>1438</v>
      </c>
      <c r="E629" s="8" t="s">
        <v>1340</v>
      </c>
      <c r="F629" s="8" t="s">
        <v>1341</v>
      </c>
      <c r="G629" s="8" t="s">
        <v>58</v>
      </c>
      <c r="H629" s="8" t="s">
        <v>427</v>
      </c>
      <c r="I629" s="8" t="s">
        <v>37</v>
      </c>
      <c r="J629" s="7" t="s">
        <v>97</v>
      </c>
      <c r="K629" s="7" t="s">
        <v>254</v>
      </c>
    </row>
    <row r="630" ht="35" customHeight="1" spans="1:11">
      <c r="A630" s="7"/>
      <c r="B630" s="8"/>
      <c r="C630" s="8"/>
      <c r="D630" s="8"/>
      <c r="E630" s="8"/>
      <c r="F630" s="8"/>
      <c r="G630" s="8"/>
      <c r="H630" s="8"/>
      <c r="I630" s="8"/>
      <c r="J630" s="7" t="s">
        <v>62</v>
      </c>
      <c r="K630" s="7" t="s">
        <v>72</v>
      </c>
    </row>
    <row r="631" ht="35" customHeight="1" spans="1:11">
      <c r="A631" s="7">
        <v>252</v>
      </c>
      <c r="B631" s="8" t="s">
        <v>1549</v>
      </c>
      <c r="C631" s="8" t="s">
        <v>1550</v>
      </c>
      <c r="D631" s="8" t="s">
        <v>1551</v>
      </c>
      <c r="E631" s="8" t="s">
        <v>1552</v>
      </c>
      <c r="F631" s="8"/>
      <c r="G631" s="8" t="s">
        <v>146</v>
      </c>
      <c r="H631" s="8" t="s">
        <v>427</v>
      </c>
      <c r="I631" s="8" t="s">
        <v>37</v>
      </c>
      <c r="J631" s="7" t="s">
        <v>777</v>
      </c>
      <c r="K631" s="7" t="s">
        <v>39</v>
      </c>
    </row>
    <row r="632" ht="35" customHeight="1" spans="1:11">
      <c r="A632" s="7"/>
      <c r="B632" s="8"/>
      <c r="C632" s="8"/>
      <c r="D632" s="8"/>
      <c r="E632" s="8"/>
      <c r="F632" s="8"/>
      <c r="G632" s="8"/>
      <c r="H632" s="8"/>
      <c r="I632" s="8"/>
      <c r="J632" s="7" t="s">
        <v>253</v>
      </c>
      <c r="K632" s="7" t="s">
        <v>254</v>
      </c>
    </row>
    <row r="633" ht="35" customHeight="1" spans="1:11">
      <c r="A633" s="7">
        <v>253</v>
      </c>
      <c r="B633" s="8" t="s">
        <v>1774</v>
      </c>
      <c r="C633" s="8" t="s">
        <v>1775</v>
      </c>
      <c r="D633" s="8" t="s">
        <v>1776</v>
      </c>
      <c r="E633" s="8" t="s">
        <v>1683</v>
      </c>
      <c r="F633" s="8" t="s">
        <v>1684</v>
      </c>
      <c r="G633" s="8" t="s">
        <v>160</v>
      </c>
      <c r="H633" s="8" t="s">
        <v>427</v>
      </c>
      <c r="I633" s="8" t="s">
        <v>37</v>
      </c>
      <c r="J633" s="7" t="s">
        <v>162</v>
      </c>
      <c r="K633" s="7" t="s">
        <v>39</v>
      </c>
    </row>
    <row r="634" ht="35" customHeight="1" spans="1:11">
      <c r="A634" s="7"/>
      <c r="B634" s="8"/>
      <c r="C634" s="8"/>
      <c r="D634" s="8"/>
      <c r="E634" s="8"/>
      <c r="F634" s="8"/>
      <c r="G634" s="8"/>
      <c r="H634" s="8"/>
      <c r="I634" s="8"/>
      <c r="J634" s="7" t="s">
        <v>90</v>
      </c>
      <c r="K634" s="7" t="s">
        <v>39</v>
      </c>
    </row>
    <row r="635" ht="35" customHeight="1" spans="1:11">
      <c r="A635" s="7"/>
      <c r="B635" s="8"/>
      <c r="C635" s="8"/>
      <c r="D635" s="8"/>
      <c r="E635" s="8"/>
      <c r="F635" s="8"/>
      <c r="G635" s="8"/>
      <c r="H635" s="8"/>
      <c r="I635" s="8"/>
      <c r="J635" s="7" t="s">
        <v>1075</v>
      </c>
      <c r="K635" s="7" t="s">
        <v>72</v>
      </c>
    </row>
    <row r="636" ht="35" customHeight="1" spans="1:11">
      <c r="A636" s="7"/>
      <c r="B636" s="8"/>
      <c r="C636" s="8"/>
      <c r="D636" s="8"/>
      <c r="E636" s="8"/>
      <c r="F636" s="8"/>
      <c r="G636" s="8"/>
      <c r="H636" s="8"/>
      <c r="I636" s="8"/>
      <c r="J636" s="7" t="s">
        <v>592</v>
      </c>
      <c r="K636" s="7" t="s">
        <v>39</v>
      </c>
    </row>
    <row r="637" ht="35" customHeight="1" spans="1:11">
      <c r="A637" s="7">
        <v>254</v>
      </c>
      <c r="B637" s="8" t="s">
        <v>1779</v>
      </c>
      <c r="C637" s="8" t="s">
        <v>1780</v>
      </c>
      <c r="D637" s="8" t="s">
        <v>1781</v>
      </c>
      <c r="E637" s="8" t="s">
        <v>1683</v>
      </c>
      <c r="F637" s="8" t="s">
        <v>1684</v>
      </c>
      <c r="G637" s="8" t="s">
        <v>160</v>
      </c>
      <c r="H637" s="8" t="s">
        <v>427</v>
      </c>
      <c r="I637" s="8" t="s">
        <v>37</v>
      </c>
      <c r="J637" s="7" t="s">
        <v>1080</v>
      </c>
      <c r="K637" s="7" t="s">
        <v>39</v>
      </c>
    </row>
    <row r="638" ht="35" customHeight="1" spans="1:11">
      <c r="A638" s="7"/>
      <c r="B638" s="8"/>
      <c r="C638" s="8"/>
      <c r="D638" s="8"/>
      <c r="E638" s="8"/>
      <c r="F638" s="8"/>
      <c r="G638" s="8"/>
      <c r="H638" s="8"/>
      <c r="I638" s="8"/>
      <c r="J638" s="7" t="s">
        <v>162</v>
      </c>
      <c r="K638" s="7" t="s">
        <v>39</v>
      </c>
    </row>
    <row r="639" ht="28.5" spans="1:11">
      <c r="A639" s="7">
        <v>255</v>
      </c>
      <c r="B639" s="10" t="s">
        <v>2137</v>
      </c>
      <c r="C639" s="8" t="s">
        <v>2138</v>
      </c>
      <c r="D639" s="8" t="s">
        <v>2139</v>
      </c>
      <c r="E639" s="8" t="s">
        <v>110</v>
      </c>
      <c r="F639" s="13"/>
      <c r="G639" s="8" t="s">
        <v>2099</v>
      </c>
      <c r="H639" s="8" t="s">
        <v>427</v>
      </c>
      <c r="I639" s="8" t="s">
        <v>25</v>
      </c>
      <c r="J639" s="7" t="s">
        <v>2100</v>
      </c>
      <c r="K639" s="7" t="s">
        <v>27</v>
      </c>
    </row>
    <row r="640" ht="35" customHeight="1" spans="1:11">
      <c r="A640" s="7">
        <v>256</v>
      </c>
      <c r="B640" s="8" t="s">
        <v>1440</v>
      </c>
      <c r="C640" s="8" t="s">
        <v>1441</v>
      </c>
      <c r="D640" s="8" t="s">
        <v>1442</v>
      </c>
      <c r="E640" s="8" t="s">
        <v>1378</v>
      </c>
      <c r="F640" s="8" t="s">
        <v>1379</v>
      </c>
      <c r="G640" s="8" t="s">
        <v>58</v>
      </c>
      <c r="H640" s="8" t="s">
        <v>1443</v>
      </c>
      <c r="I640" s="8" t="s">
        <v>37</v>
      </c>
      <c r="J640" s="7" t="s">
        <v>123</v>
      </c>
      <c r="K640" s="7" t="s">
        <v>39</v>
      </c>
    </row>
    <row r="641" ht="35" customHeight="1" spans="1:11">
      <c r="A641" s="7"/>
      <c r="B641" s="8"/>
      <c r="C641" s="8"/>
      <c r="D641" s="8"/>
      <c r="E641" s="8"/>
      <c r="F641" s="8"/>
      <c r="G641" s="8"/>
      <c r="H641" s="8"/>
      <c r="I641" s="8"/>
      <c r="J641" s="7" t="s">
        <v>63</v>
      </c>
      <c r="K641" s="7" t="s">
        <v>39</v>
      </c>
    </row>
    <row r="642" ht="35" customHeight="1" spans="1:11">
      <c r="A642" s="7">
        <v>257</v>
      </c>
      <c r="B642" s="8" t="s">
        <v>865</v>
      </c>
      <c r="C642" s="8" t="s">
        <v>866</v>
      </c>
      <c r="D642" s="8" t="s">
        <v>867</v>
      </c>
      <c r="E642" s="8" t="s">
        <v>581</v>
      </c>
      <c r="F642" s="8" t="s">
        <v>582</v>
      </c>
      <c r="G642" s="8" t="s">
        <v>687</v>
      </c>
      <c r="H642" s="8" t="s">
        <v>868</v>
      </c>
      <c r="I642" s="8" t="s">
        <v>37</v>
      </c>
      <c r="J642" s="7" t="s">
        <v>735</v>
      </c>
      <c r="K642" s="7" t="s">
        <v>39</v>
      </c>
    </row>
    <row r="643" ht="35" customHeight="1" spans="1:11">
      <c r="A643" s="7"/>
      <c r="B643" s="8"/>
      <c r="C643" s="8"/>
      <c r="D643" s="8"/>
      <c r="E643" s="8"/>
      <c r="F643" s="8"/>
      <c r="G643" s="8"/>
      <c r="H643" s="8"/>
      <c r="I643" s="8"/>
      <c r="J643" s="7" t="s">
        <v>526</v>
      </c>
      <c r="K643" s="7" t="s">
        <v>72</v>
      </c>
    </row>
    <row r="644" ht="35" customHeight="1" spans="1:11">
      <c r="A644" s="7"/>
      <c r="B644" s="8"/>
      <c r="C644" s="8"/>
      <c r="D644" s="8"/>
      <c r="E644" s="8"/>
      <c r="F644" s="8"/>
      <c r="G644" s="8"/>
      <c r="H644" s="8"/>
      <c r="I644" s="8"/>
      <c r="J644" s="7" t="s">
        <v>269</v>
      </c>
      <c r="K644" s="7" t="s">
        <v>72</v>
      </c>
    </row>
    <row r="645" ht="35" customHeight="1" spans="1:11">
      <c r="A645" s="7"/>
      <c r="B645" s="8"/>
      <c r="C645" s="8"/>
      <c r="D645" s="8"/>
      <c r="E645" s="8"/>
      <c r="F645" s="8"/>
      <c r="G645" s="8"/>
      <c r="H645" s="8"/>
      <c r="I645" s="8"/>
      <c r="J645" s="7" t="s">
        <v>569</v>
      </c>
      <c r="K645" s="7" t="s">
        <v>72</v>
      </c>
    </row>
    <row r="646" ht="35" customHeight="1" spans="1:11">
      <c r="A646" s="7">
        <v>258</v>
      </c>
      <c r="B646" s="10" t="s">
        <v>2140</v>
      </c>
      <c r="C646" s="8" t="s">
        <v>2141</v>
      </c>
      <c r="D646" s="8" t="s">
        <v>2142</v>
      </c>
      <c r="E646" s="8" t="s">
        <v>33</v>
      </c>
      <c r="F646" s="13"/>
      <c r="G646" s="8" t="s">
        <v>2143</v>
      </c>
      <c r="H646" s="8" t="s">
        <v>484</v>
      </c>
      <c r="I646" s="8" t="s">
        <v>37</v>
      </c>
      <c r="J646" s="7" t="s">
        <v>2144</v>
      </c>
      <c r="K646" s="7" t="s">
        <v>39</v>
      </c>
    </row>
    <row r="647" ht="35" customHeight="1" spans="1:11">
      <c r="A647" s="7">
        <v>259</v>
      </c>
      <c r="B647" s="8" t="s">
        <v>416</v>
      </c>
      <c r="C647" s="8" t="s">
        <v>417</v>
      </c>
      <c r="D647" s="8" t="s">
        <v>418</v>
      </c>
      <c r="E647" s="8" t="s">
        <v>110</v>
      </c>
      <c r="F647" s="8" t="s">
        <v>159</v>
      </c>
      <c r="G647" s="8" t="s">
        <v>88</v>
      </c>
      <c r="H647" s="8" t="s">
        <v>419</v>
      </c>
      <c r="I647" s="8" t="s">
        <v>37</v>
      </c>
      <c r="J647" s="7" t="s">
        <v>63</v>
      </c>
      <c r="K647" s="7" t="s">
        <v>72</v>
      </c>
    </row>
    <row r="648" ht="35" customHeight="1" spans="1:11">
      <c r="A648" s="7"/>
      <c r="B648" s="8"/>
      <c r="C648" s="8"/>
      <c r="D648" s="8"/>
      <c r="E648" s="8"/>
      <c r="F648" s="8"/>
      <c r="G648" s="8"/>
      <c r="H648" s="8"/>
      <c r="I648" s="8"/>
      <c r="J648" s="7" t="s">
        <v>175</v>
      </c>
      <c r="K648" s="7" t="s">
        <v>39</v>
      </c>
    </row>
    <row r="649" ht="35" customHeight="1" spans="1:11">
      <c r="A649" s="7"/>
      <c r="B649" s="8"/>
      <c r="C649" s="8"/>
      <c r="D649" s="8"/>
      <c r="E649" s="8"/>
      <c r="F649" s="8"/>
      <c r="G649" s="8"/>
      <c r="H649" s="8"/>
      <c r="I649" s="8"/>
      <c r="J649" s="7" t="s">
        <v>176</v>
      </c>
      <c r="K649" s="7" t="s">
        <v>39</v>
      </c>
    </row>
    <row r="650" ht="35" customHeight="1" spans="1:11">
      <c r="A650" s="7"/>
      <c r="B650" s="8"/>
      <c r="C650" s="8"/>
      <c r="D650" s="8"/>
      <c r="E650" s="8"/>
      <c r="F650" s="8"/>
      <c r="G650" s="8"/>
      <c r="H650" s="8"/>
      <c r="I650" s="8"/>
      <c r="J650" s="7" t="s">
        <v>171</v>
      </c>
      <c r="K650" s="7" t="s">
        <v>39</v>
      </c>
    </row>
    <row r="651" ht="35" customHeight="1" spans="1:11">
      <c r="A651" s="7"/>
      <c r="B651" s="8"/>
      <c r="C651" s="8"/>
      <c r="D651" s="8"/>
      <c r="E651" s="8"/>
      <c r="F651" s="8"/>
      <c r="G651" s="8"/>
      <c r="H651" s="8"/>
      <c r="I651" s="8"/>
      <c r="J651" s="7" t="s">
        <v>95</v>
      </c>
      <c r="K651" s="7" t="s">
        <v>39</v>
      </c>
    </row>
    <row r="652" ht="35" customHeight="1" spans="1:11">
      <c r="A652" s="7"/>
      <c r="B652" s="8"/>
      <c r="C652" s="8"/>
      <c r="D652" s="8"/>
      <c r="E652" s="8"/>
      <c r="F652" s="8"/>
      <c r="G652" s="8"/>
      <c r="H652" s="8"/>
      <c r="I652" s="8"/>
      <c r="J652" s="7" t="s">
        <v>218</v>
      </c>
      <c r="K652" s="7" t="s">
        <v>39</v>
      </c>
    </row>
    <row r="653" ht="35" customHeight="1" spans="1:11">
      <c r="A653" s="7">
        <v>260</v>
      </c>
      <c r="B653" s="8" t="s">
        <v>481</v>
      </c>
      <c r="C653" s="8" t="s">
        <v>482</v>
      </c>
      <c r="D653" s="8" t="s">
        <v>483</v>
      </c>
      <c r="E653" s="8" t="s">
        <v>33</v>
      </c>
      <c r="F653" s="8" t="s">
        <v>128</v>
      </c>
      <c r="G653" s="8" t="s">
        <v>67</v>
      </c>
      <c r="H653" s="8" t="s">
        <v>484</v>
      </c>
      <c r="I653" s="8" t="s">
        <v>37</v>
      </c>
      <c r="J653" s="7" t="s">
        <v>69</v>
      </c>
      <c r="K653" s="7" t="s">
        <v>39</v>
      </c>
    </row>
    <row r="654" ht="35" customHeight="1" spans="1:11">
      <c r="A654" s="7"/>
      <c r="B654" s="8"/>
      <c r="C654" s="8"/>
      <c r="D654" s="8"/>
      <c r="E654" s="8"/>
      <c r="F654" s="8"/>
      <c r="G654" s="8"/>
      <c r="H654" s="8"/>
      <c r="I654" s="8"/>
      <c r="J654" s="7" t="s">
        <v>71</v>
      </c>
      <c r="K654" s="7" t="s">
        <v>72</v>
      </c>
    </row>
    <row r="655" ht="35" customHeight="1" spans="1:11">
      <c r="A655" s="7"/>
      <c r="B655" s="8"/>
      <c r="C655" s="8"/>
      <c r="D655" s="8"/>
      <c r="E655" s="8"/>
      <c r="F655" s="8"/>
      <c r="G655" s="8"/>
      <c r="H655" s="8"/>
      <c r="I655" s="8"/>
      <c r="J655" s="7" t="s">
        <v>78</v>
      </c>
      <c r="K655" s="7" t="s">
        <v>39</v>
      </c>
    </row>
    <row r="656" ht="35" customHeight="1" spans="1:11">
      <c r="A656" s="7"/>
      <c r="B656" s="8"/>
      <c r="C656" s="8"/>
      <c r="D656" s="8"/>
      <c r="E656" s="8"/>
      <c r="F656" s="8"/>
      <c r="G656" s="8"/>
      <c r="H656" s="8"/>
      <c r="I656" s="8"/>
      <c r="J656" s="7" t="s">
        <v>82</v>
      </c>
      <c r="K656" s="7" t="s">
        <v>39</v>
      </c>
    </row>
    <row r="657" ht="35" customHeight="1" spans="1:11">
      <c r="A657" s="7"/>
      <c r="B657" s="8"/>
      <c r="C657" s="8"/>
      <c r="D657" s="8"/>
      <c r="E657" s="8"/>
      <c r="F657" s="8"/>
      <c r="G657" s="8"/>
      <c r="H657" s="8"/>
      <c r="I657" s="8"/>
      <c r="J657" s="7" t="s">
        <v>81</v>
      </c>
      <c r="K657" s="7" t="s">
        <v>39</v>
      </c>
    </row>
    <row r="658" ht="42.75" spans="1:11">
      <c r="A658" s="7">
        <v>261</v>
      </c>
      <c r="B658" s="8" t="s">
        <v>411</v>
      </c>
      <c r="C658" s="8" t="s">
        <v>412</v>
      </c>
      <c r="D658" s="8" t="s">
        <v>413</v>
      </c>
      <c r="E658" s="8" t="s">
        <v>33</v>
      </c>
      <c r="F658" s="8" t="s">
        <v>128</v>
      </c>
      <c r="G658" s="8" t="s">
        <v>184</v>
      </c>
      <c r="H658" s="8" t="s">
        <v>414</v>
      </c>
      <c r="I658" s="8" t="s">
        <v>25</v>
      </c>
      <c r="J658" s="7" t="s">
        <v>187</v>
      </c>
      <c r="K658" s="7" t="s">
        <v>27</v>
      </c>
    </row>
    <row r="659" ht="35" customHeight="1" spans="1:11">
      <c r="A659" s="7">
        <v>262</v>
      </c>
      <c r="B659" s="8" t="s">
        <v>1545</v>
      </c>
      <c r="C659" s="8" t="s">
        <v>1546</v>
      </c>
      <c r="D659" s="8" t="s">
        <v>1547</v>
      </c>
      <c r="E659" s="8" t="s">
        <v>1486</v>
      </c>
      <c r="F659" s="8" t="s">
        <v>1487</v>
      </c>
      <c r="G659" s="8" t="s">
        <v>23</v>
      </c>
      <c r="H659" s="8" t="s">
        <v>1548</v>
      </c>
      <c r="I659" s="8" t="s">
        <v>37</v>
      </c>
      <c r="J659" s="7" t="s">
        <v>1262</v>
      </c>
      <c r="K659" s="7" t="s">
        <v>585</v>
      </c>
    </row>
    <row r="660" ht="35" customHeight="1" spans="1:11">
      <c r="A660" s="7">
        <v>263</v>
      </c>
      <c r="B660" s="8" t="s">
        <v>1666</v>
      </c>
      <c r="C660" s="8" t="s">
        <v>1667</v>
      </c>
      <c r="D660" s="8" t="s">
        <v>1668</v>
      </c>
      <c r="E660" s="8" t="s">
        <v>1561</v>
      </c>
      <c r="F660" s="8" t="s">
        <v>1562</v>
      </c>
      <c r="G660" s="8" t="s">
        <v>262</v>
      </c>
      <c r="H660" s="8" t="s">
        <v>1669</v>
      </c>
      <c r="I660" s="8" t="s">
        <v>37</v>
      </c>
      <c r="J660" s="7" t="s">
        <v>1578</v>
      </c>
      <c r="K660" s="7" t="s">
        <v>39</v>
      </c>
    </row>
    <row r="661" ht="35" customHeight="1" spans="1:11">
      <c r="A661" s="7">
        <v>264</v>
      </c>
      <c r="B661" s="8" t="s">
        <v>874</v>
      </c>
      <c r="C661" s="8" t="s">
        <v>875</v>
      </c>
      <c r="D661" s="8" t="s">
        <v>2145</v>
      </c>
      <c r="E661" s="8" t="s">
        <v>540</v>
      </c>
      <c r="F661" s="8" t="s">
        <v>699</v>
      </c>
      <c r="G661" s="8" t="s">
        <v>877</v>
      </c>
      <c r="H661" s="8" t="s">
        <v>878</v>
      </c>
      <c r="I661" s="8" t="s">
        <v>37</v>
      </c>
      <c r="J661" s="7" t="s">
        <v>563</v>
      </c>
      <c r="K661" s="7" t="s">
        <v>39</v>
      </c>
    </row>
    <row r="662" ht="35" customHeight="1" spans="1:11">
      <c r="A662" s="7"/>
      <c r="B662" s="8"/>
      <c r="C662" s="8"/>
      <c r="D662" s="8"/>
      <c r="E662" s="8"/>
      <c r="F662" s="8"/>
      <c r="G662" s="8"/>
      <c r="H662" s="8"/>
      <c r="I662" s="8"/>
      <c r="J662" s="7" t="s">
        <v>760</v>
      </c>
      <c r="K662" s="7" t="s">
        <v>72</v>
      </c>
    </row>
    <row r="663" ht="35" customHeight="1" spans="1:11">
      <c r="A663" s="7"/>
      <c r="B663" s="8"/>
      <c r="C663" s="8"/>
      <c r="D663" s="8"/>
      <c r="E663" s="8"/>
      <c r="F663" s="8"/>
      <c r="G663" s="8"/>
      <c r="H663" s="8"/>
      <c r="I663" s="8"/>
      <c r="J663" s="7" t="s">
        <v>882</v>
      </c>
      <c r="K663" s="7" t="s">
        <v>72</v>
      </c>
    </row>
    <row r="664" ht="35" customHeight="1" spans="1:11">
      <c r="A664" s="7"/>
      <c r="B664" s="8"/>
      <c r="C664" s="8"/>
      <c r="D664" s="8"/>
      <c r="E664" s="8"/>
      <c r="F664" s="8"/>
      <c r="G664" s="8"/>
      <c r="H664" s="8"/>
      <c r="I664" s="8"/>
      <c r="J664" s="7" t="s">
        <v>884</v>
      </c>
      <c r="K664" s="7" t="s">
        <v>72</v>
      </c>
    </row>
    <row r="665" ht="35" customHeight="1" spans="1:11">
      <c r="A665" s="7"/>
      <c r="B665" s="8"/>
      <c r="C665" s="8"/>
      <c r="D665" s="8"/>
      <c r="E665" s="8"/>
      <c r="F665" s="8"/>
      <c r="G665" s="8"/>
      <c r="H665" s="8"/>
      <c r="I665" s="8"/>
      <c r="J665" s="7" t="s">
        <v>885</v>
      </c>
      <c r="K665" s="7" t="s">
        <v>72</v>
      </c>
    </row>
    <row r="666" ht="35" customHeight="1" spans="1:11">
      <c r="A666" s="7"/>
      <c r="B666" s="8"/>
      <c r="C666" s="8"/>
      <c r="D666" s="8"/>
      <c r="E666" s="8"/>
      <c r="F666" s="8"/>
      <c r="G666" s="8"/>
      <c r="H666" s="8"/>
      <c r="I666" s="8"/>
      <c r="J666" s="7" t="s">
        <v>839</v>
      </c>
      <c r="K666" s="7" t="s">
        <v>72</v>
      </c>
    </row>
    <row r="667" ht="35" customHeight="1" spans="1:11">
      <c r="A667" s="7"/>
      <c r="B667" s="8"/>
      <c r="C667" s="8"/>
      <c r="D667" s="8"/>
      <c r="E667" s="8"/>
      <c r="F667" s="8"/>
      <c r="G667" s="8"/>
      <c r="H667" s="8"/>
      <c r="I667" s="8"/>
      <c r="J667" s="7" t="s">
        <v>887</v>
      </c>
      <c r="K667" s="7" t="s">
        <v>39</v>
      </c>
    </row>
    <row r="668" ht="35" customHeight="1" spans="1:11">
      <c r="A668" s="7"/>
      <c r="B668" s="8"/>
      <c r="C668" s="8"/>
      <c r="D668" s="8"/>
      <c r="E668" s="8"/>
      <c r="F668" s="8"/>
      <c r="G668" s="8"/>
      <c r="H668" s="8"/>
      <c r="I668" s="8"/>
      <c r="J668" s="7" t="s">
        <v>880</v>
      </c>
      <c r="K668" s="7" t="s">
        <v>39</v>
      </c>
    </row>
    <row r="669" ht="35" customHeight="1" spans="1:11">
      <c r="A669" s="7"/>
      <c r="B669" s="8"/>
      <c r="C669" s="8"/>
      <c r="D669" s="8"/>
      <c r="E669" s="8"/>
      <c r="F669" s="8"/>
      <c r="G669" s="8"/>
      <c r="H669" s="8"/>
      <c r="I669" s="8"/>
      <c r="J669" s="7" t="s">
        <v>837</v>
      </c>
      <c r="K669" s="7" t="s">
        <v>39</v>
      </c>
    </row>
    <row r="670" ht="35" customHeight="1" spans="1:11">
      <c r="A670" s="7"/>
      <c r="B670" s="8"/>
      <c r="C670" s="8"/>
      <c r="D670" s="8"/>
      <c r="E670" s="8"/>
      <c r="F670" s="8"/>
      <c r="G670" s="8"/>
      <c r="H670" s="8"/>
      <c r="I670" s="8"/>
      <c r="J670" s="7" t="s">
        <v>526</v>
      </c>
      <c r="K670" s="7" t="s">
        <v>39</v>
      </c>
    </row>
    <row r="671" ht="35" customHeight="1" spans="1:11">
      <c r="A671" s="7"/>
      <c r="B671" s="8"/>
      <c r="C671" s="8"/>
      <c r="D671" s="8"/>
      <c r="E671" s="8"/>
      <c r="F671" s="8"/>
      <c r="G671" s="8"/>
      <c r="H671" s="8"/>
      <c r="I671" s="8"/>
      <c r="J671" s="7" t="s">
        <v>569</v>
      </c>
      <c r="K671" s="7" t="s">
        <v>72</v>
      </c>
    </row>
    <row r="672" ht="35" customHeight="1" spans="1:11">
      <c r="A672" s="7"/>
      <c r="B672" s="8"/>
      <c r="C672" s="8"/>
      <c r="D672" s="8"/>
      <c r="E672" s="8"/>
      <c r="F672" s="8"/>
      <c r="G672" s="8"/>
      <c r="H672" s="8"/>
      <c r="I672" s="8"/>
      <c r="J672" s="7" t="s">
        <v>890</v>
      </c>
      <c r="K672" s="7" t="s">
        <v>39</v>
      </c>
    </row>
    <row r="673" ht="35" customHeight="1" spans="1:11">
      <c r="A673" s="7"/>
      <c r="B673" s="8"/>
      <c r="C673" s="8"/>
      <c r="D673" s="8"/>
      <c r="E673" s="8"/>
      <c r="F673" s="8"/>
      <c r="G673" s="8"/>
      <c r="H673" s="8"/>
      <c r="I673" s="8"/>
      <c r="J673" s="7" t="s">
        <v>846</v>
      </c>
      <c r="K673" s="7" t="s">
        <v>39</v>
      </c>
    </row>
    <row r="674" ht="35" customHeight="1" spans="1:11">
      <c r="A674" s="7">
        <v>265</v>
      </c>
      <c r="B674" s="8" t="s">
        <v>1170</v>
      </c>
      <c r="C674" s="8" t="s">
        <v>1171</v>
      </c>
      <c r="D674" s="8" t="s">
        <v>1172</v>
      </c>
      <c r="E674" s="8" t="s">
        <v>954</v>
      </c>
      <c r="F674" s="8" t="s">
        <v>968</v>
      </c>
      <c r="G674" s="8" t="s">
        <v>58</v>
      </c>
      <c r="H674" s="8" t="s">
        <v>878</v>
      </c>
      <c r="I674" s="8" t="s">
        <v>37</v>
      </c>
      <c r="J674" s="7" t="s">
        <v>526</v>
      </c>
      <c r="K674" s="7" t="s">
        <v>72</v>
      </c>
    </row>
    <row r="675" ht="35" customHeight="1" spans="1:11">
      <c r="A675" s="7">
        <v>266</v>
      </c>
      <c r="B675" s="8" t="s">
        <v>1320</v>
      </c>
      <c r="C675" s="8" t="s">
        <v>1321</v>
      </c>
      <c r="D675" s="8" t="s">
        <v>1322</v>
      </c>
      <c r="E675" s="8" t="s">
        <v>1213</v>
      </c>
      <c r="F675" s="8"/>
      <c r="G675" s="8" t="s">
        <v>344</v>
      </c>
      <c r="H675" s="8" t="s">
        <v>878</v>
      </c>
      <c r="I675" s="8" t="s">
        <v>37</v>
      </c>
      <c r="J675" s="7" t="s">
        <v>231</v>
      </c>
      <c r="K675" s="7" t="s">
        <v>470</v>
      </c>
    </row>
    <row r="676" ht="35" customHeight="1" spans="1:11">
      <c r="A676" s="7"/>
      <c r="B676" s="8"/>
      <c r="C676" s="8"/>
      <c r="D676" s="8"/>
      <c r="E676" s="8"/>
      <c r="F676" s="8"/>
      <c r="G676" s="8"/>
      <c r="H676" s="8"/>
      <c r="I676" s="8"/>
      <c r="J676" s="7" t="s">
        <v>346</v>
      </c>
      <c r="K676" s="7" t="s">
        <v>72</v>
      </c>
    </row>
    <row r="677" ht="35" customHeight="1" spans="1:11">
      <c r="A677" s="7"/>
      <c r="B677" s="8"/>
      <c r="C677" s="8"/>
      <c r="D677" s="8"/>
      <c r="E677" s="8"/>
      <c r="F677" s="8"/>
      <c r="G677" s="8"/>
      <c r="H677" s="8"/>
      <c r="I677" s="8"/>
      <c r="J677" s="7" t="s">
        <v>354</v>
      </c>
      <c r="K677" s="7" t="s">
        <v>72</v>
      </c>
    </row>
    <row r="678" ht="35" customHeight="1" spans="1:11">
      <c r="A678" s="7"/>
      <c r="B678" s="8"/>
      <c r="C678" s="8"/>
      <c r="D678" s="8"/>
      <c r="E678" s="8"/>
      <c r="F678" s="8"/>
      <c r="G678" s="8"/>
      <c r="H678" s="8"/>
      <c r="I678" s="8"/>
      <c r="J678" s="7" t="s">
        <v>51</v>
      </c>
      <c r="K678" s="7" t="s">
        <v>72</v>
      </c>
    </row>
    <row r="679" ht="35" customHeight="1" spans="1:11">
      <c r="A679" s="7"/>
      <c r="B679" s="8"/>
      <c r="C679" s="8"/>
      <c r="D679" s="8"/>
      <c r="E679" s="8"/>
      <c r="F679" s="8"/>
      <c r="G679" s="8"/>
      <c r="H679" s="8"/>
      <c r="I679" s="8"/>
      <c r="J679" s="7" t="s">
        <v>230</v>
      </c>
      <c r="K679" s="7" t="s">
        <v>470</v>
      </c>
    </row>
    <row r="680" ht="28.5" spans="1:11">
      <c r="A680" s="7">
        <v>267</v>
      </c>
      <c r="B680" s="10" t="s">
        <v>2146</v>
      </c>
      <c r="C680" s="8" t="s">
        <v>2147</v>
      </c>
      <c r="D680" s="8" t="s">
        <v>2148</v>
      </c>
      <c r="E680" s="8" t="s">
        <v>110</v>
      </c>
      <c r="F680" s="11" t="s">
        <v>159</v>
      </c>
      <c r="G680" s="8" t="s">
        <v>146</v>
      </c>
      <c r="H680" s="8" t="s">
        <v>1675</v>
      </c>
      <c r="I680" s="8" t="s">
        <v>25</v>
      </c>
      <c r="J680" s="7" t="s">
        <v>2043</v>
      </c>
      <c r="K680" s="7" t="s">
        <v>27</v>
      </c>
    </row>
    <row r="681" ht="35" customHeight="1" spans="1:11">
      <c r="A681" s="7">
        <v>268</v>
      </c>
      <c r="B681" s="8" t="s">
        <v>1672</v>
      </c>
      <c r="C681" s="8" t="s">
        <v>1673</v>
      </c>
      <c r="D681" s="8" t="s">
        <v>1674</v>
      </c>
      <c r="E681" s="8" t="s">
        <v>1561</v>
      </c>
      <c r="F681" s="8" t="s">
        <v>1562</v>
      </c>
      <c r="G681" s="8" t="s">
        <v>262</v>
      </c>
      <c r="H681" s="8" t="s">
        <v>1675</v>
      </c>
      <c r="I681" s="8" t="s">
        <v>37</v>
      </c>
      <c r="J681" s="7" t="s">
        <v>1578</v>
      </c>
      <c r="K681" s="7" t="s">
        <v>39</v>
      </c>
    </row>
    <row r="682" ht="35" customHeight="1" spans="1:11">
      <c r="A682" s="7">
        <v>269</v>
      </c>
      <c r="B682" s="8" t="s">
        <v>891</v>
      </c>
      <c r="C682" s="8" t="s">
        <v>892</v>
      </c>
      <c r="D682" s="8" t="s">
        <v>893</v>
      </c>
      <c r="E682" s="8" t="s">
        <v>540</v>
      </c>
      <c r="F682" s="8" t="s">
        <v>894</v>
      </c>
      <c r="G682" s="8" t="s">
        <v>895</v>
      </c>
      <c r="H682" s="8" t="s">
        <v>896</v>
      </c>
      <c r="I682" s="8" t="s">
        <v>37</v>
      </c>
      <c r="J682" s="7" t="s">
        <v>231</v>
      </c>
      <c r="K682" s="7" t="s">
        <v>72</v>
      </c>
    </row>
    <row r="683" ht="35" customHeight="1" spans="1:11">
      <c r="A683" s="7"/>
      <c r="B683" s="8"/>
      <c r="C683" s="8"/>
      <c r="D683" s="8"/>
      <c r="E683" s="8"/>
      <c r="F683" s="8"/>
      <c r="G683" s="8"/>
      <c r="H683" s="8"/>
      <c r="I683" s="8"/>
      <c r="J683" s="7" t="s">
        <v>900</v>
      </c>
      <c r="K683" s="7" t="s">
        <v>39</v>
      </c>
    </row>
    <row r="684" ht="35" customHeight="1" spans="1:11">
      <c r="A684" s="7"/>
      <c r="B684" s="8"/>
      <c r="C684" s="8"/>
      <c r="D684" s="8"/>
      <c r="E684" s="8"/>
      <c r="F684" s="8"/>
      <c r="G684" s="8"/>
      <c r="H684" s="8"/>
      <c r="I684" s="8"/>
      <c r="J684" s="7" t="s">
        <v>902</v>
      </c>
      <c r="K684" s="7" t="s">
        <v>39</v>
      </c>
    </row>
    <row r="685" ht="35" customHeight="1" spans="1:11">
      <c r="A685" s="7"/>
      <c r="B685" s="8"/>
      <c r="C685" s="8"/>
      <c r="D685" s="8"/>
      <c r="E685" s="8"/>
      <c r="F685" s="8"/>
      <c r="G685" s="8"/>
      <c r="H685" s="8"/>
      <c r="I685" s="8"/>
      <c r="J685" s="7" t="s">
        <v>904</v>
      </c>
      <c r="K685" s="7" t="s">
        <v>39</v>
      </c>
    </row>
    <row r="686" ht="35" customHeight="1" spans="1:11">
      <c r="A686" s="7"/>
      <c r="B686" s="8"/>
      <c r="C686" s="8"/>
      <c r="D686" s="8"/>
      <c r="E686" s="8"/>
      <c r="F686" s="8"/>
      <c r="G686" s="8"/>
      <c r="H686" s="8"/>
      <c r="I686" s="8"/>
      <c r="J686" s="7" t="s">
        <v>906</v>
      </c>
      <c r="K686" s="7" t="s">
        <v>39</v>
      </c>
    </row>
    <row r="687" ht="35" customHeight="1" spans="1:11">
      <c r="A687" s="7"/>
      <c r="B687" s="8"/>
      <c r="C687" s="8"/>
      <c r="D687" s="8"/>
      <c r="E687" s="8"/>
      <c r="F687" s="8"/>
      <c r="G687" s="8"/>
      <c r="H687" s="8"/>
      <c r="I687" s="8"/>
      <c r="J687" s="7" t="s">
        <v>238</v>
      </c>
      <c r="K687" s="7" t="s">
        <v>39</v>
      </c>
    </row>
    <row r="688" ht="35" customHeight="1" spans="1:11">
      <c r="A688" s="7">
        <v>270</v>
      </c>
      <c r="B688" s="8" t="s">
        <v>907</v>
      </c>
      <c r="C688" s="8" t="s">
        <v>908</v>
      </c>
      <c r="D688" s="8" t="s">
        <v>909</v>
      </c>
      <c r="E688" s="8" t="s">
        <v>521</v>
      </c>
      <c r="F688" s="8"/>
      <c r="G688" s="8" t="s">
        <v>67</v>
      </c>
      <c r="H688" s="8" t="s">
        <v>910</v>
      </c>
      <c r="I688" s="8" t="s">
        <v>37</v>
      </c>
      <c r="J688" s="7" t="s">
        <v>912</v>
      </c>
      <c r="K688" s="7" t="s">
        <v>39</v>
      </c>
    </row>
    <row r="689" ht="35" customHeight="1" spans="1:11">
      <c r="A689" s="7"/>
      <c r="B689" s="8"/>
      <c r="C689" s="8"/>
      <c r="D689" s="8"/>
      <c r="E689" s="8"/>
      <c r="F689" s="8"/>
      <c r="G689" s="8"/>
      <c r="H689" s="8"/>
      <c r="I689" s="8"/>
      <c r="J689" s="7" t="s">
        <v>69</v>
      </c>
      <c r="K689" s="7" t="s">
        <v>39</v>
      </c>
    </row>
    <row r="690" ht="35" customHeight="1" spans="1:11">
      <c r="A690" s="7"/>
      <c r="B690" s="8"/>
      <c r="C690" s="8"/>
      <c r="D690" s="8"/>
      <c r="E690" s="8"/>
      <c r="F690" s="8"/>
      <c r="G690" s="8"/>
      <c r="H690" s="8"/>
      <c r="I690" s="8"/>
      <c r="J690" s="7" t="s">
        <v>71</v>
      </c>
      <c r="K690" s="7" t="s">
        <v>72</v>
      </c>
    </row>
    <row r="691" ht="35" customHeight="1" spans="1:11">
      <c r="A691" s="7"/>
      <c r="B691" s="8"/>
      <c r="C691" s="8"/>
      <c r="D691" s="8"/>
      <c r="E691" s="8"/>
      <c r="F691" s="8"/>
      <c r="G691" s="8"/>
      <c r="H691" s="8"/>
      <c r="I691" s="8"/>
      <c r="J691" s="7" t="s">
        <v>77</v>
      </c>
      <c r="K691" s="7" t="s">
        <v>39</v>
      </c>
    </row>
    <row r="692" ht="35" customHeight="1" spans="1:11">
      <c r="A692" s="7"/>
      <c r="B692" s="8"/>
      <c r="C692" s="8"/>
      <c r="D692" s="8"/>
      <c r="E692" s="8"/>
      <c r="F692" s="8"/>
      <c r="G692" s="8"/>
      <c r="H692" s="8"/>
      <c r="I692" s="8"/>
      <c r="J692" s="7" t="s">
        <v>82</v>
      </c>
      <c r="K692" s="7" t="s">
        <v>39</v>
      </c>
    </row>
    <row r="693" ht="35" customHeight="1" spans="1:11">
      <c r="A693" s="7"/>
      <c r="B693" s="8"/>
      <c r="C693" s="8"/>
      <c r="D693" s="8"/>
      <c r="E693" s="8"/>
      <c r="F693" s="8"/>
      <c r="G693" s="8"/>
      <c r="H693" s="8"/>
      <c r="I693" s="8"/>
      <c r="J693" s="7" t="s">
        <v>78</v>
      </c>
      <c r="K693" s="7" t="s">
        <v>39</v>
      </c>
    </row>
    <row r="694" ht="35" customHeight="1" spans="1:11">
      <c r="A694" s="7">
        <v>271</v>
      </c>
      <c r="B694" s="8" t="s">
        <v>1782</v>
      </c>
      <c r="C694" s="8" t="s">
        <v>1783</v>
      </c>
      <c r="D694" s="8" t="s">
        <v>1784</v>
      </c>
      <c r="E694" s="8" t="s">
        <v>1683</v>
      </c>
      <c r="F694" s="8" t="s">
        <v>1712</v>
      </c>
      <c r="G694" s="8" t="s">
        <v>103</v>
      </c>
      <c r="H694" s="8" t="s">
        <v>1785</v>
      </c>
      <c r="I694" s="8" t="s">
        <v>37</v>
      </c>
      <c r="J694" s="7" t="s">
        <v>823</v>
      </c>
      <c r="K694" s="7" t="s">
        <v>39</v>
      </c>
    </row>
    <row r="695" ht="35" customHeight="1" spans="1:11">
      <c r="A695" s="7"/>
      <c r="B695" s="8"/>
      <c r="C695" s="8"/>
      <c r="D695" s="8"/>
      <c r="E695" s="8"/>
      <c r="F695" s="8"/>
      <c r="G695" s="8"/>
      <c r="H695" s="8"/>
      <c r="I695" s="8"/>
      <c r="J695" s="7" t="s">
        <v>825</v>
      </c>
      <c r="K695" s="7" t="s">
        <v>39</v>
      </c>
    </row>
    <row r="696" ht="35" customHeight="1" spans="1:11">
      <c r="A696" s="7">
        <v>272</v>
      </c>
      <c r="B696" s="8" t="s">
        <v>449</v>
      </c>
      <c r="C696" s="8" t="s">
        <v>450</v>
      </c>
      <c r="D696" s="8" t="s">
        <v>145</v>
      </c>
      <c r="E696" s="8" t="s">
        <v>33</v>
      </c>
      <c r="F696" s="8" t="s">
        <v>128</v>
      </c>
      <c r="G696" s="8" t="s">
        <v>146</v>
      </c>
      <c r="H696" s="8" t="s">
        <v>451</v>
      </c>
      <c r="I696" s="8" t="s">
        <v>25</v>
      </c>
      <c r="J696" s="7" t="s">
        <v>149</v>
      </c>
      <c r="K696" s="7" t="s">
        <v>27</v>
      </c>
    </row>
    <row r="697" ht="34" customHeight="1" spans="1:11">
      <c r="A697" s="7">
        <v>273</v>
      </c>
      <c r="B697" s="10" t="s">
        <v>2149</v>
      </c>
      <c r="C697" s="8" t="s">
        <v>2150</v>
      </c>
      <c r="D697" s="8" t="s">
        <v>2151</v>
      </c>
      <c r="E697" s="8" t="s">
        <v>33</v>
      </c>
      <c r="F697" s="11" t="s">
        <v>128</v>
      </c>
      <c r="G697" s="8" t="s">
        <v>129</v>
      </c>
      <c r="H697" s="8" t="s">
        <v>451</v>
      </c>
      <c r="I697" s="8" t="s">
        <v>25</v>
      </c>
      <c r="J697" s="7" t="s">
        <v>149</v>
      </c>
      <c r="K697" s="7" t="s">
        <v>27</v>
      </c>
    </row>
    <row r="698" ht="35" customHeight="1" spans="1:11">
      <c r="A698" s="7">
        <v>274</v>
      </c>
      <c r="B698" s="8" t="s">
        <v>430</v>
      </c>
      <c r="C698" s="8" t="s">
        <v>431</v>
      </c>
      <c r="D698" s="8" t="s">
        <v>432</v>
      </c>
      <c r="E698" s="8" t="s">
        <v>110</v>
      </c>
      <c r="F698" s="8" t="s">
        <v>159</v>
      </c>
      <c r="G698" s="8" t="s">
        <v>344</v>
      </c>
      <c r="H698" s="8" t="s">
        <v>433</v>
      </c>
      <c r="I698" s="8" t="s">
        <v>37</v>
      </c>
      <c r="J698" s="7" t="s">
        <v>231</v>
      </c>
      <c r="K698" s="7" t="s">
        <v>72</v>
      </c>
    </row>
    <row r="699" ht="35" customHeight="1" spans="1:11">
      <c r="A699" s="7"/>
      <c r="B699" s="8"/>
      <c r="C699" s="8"/>
      <c r="D699" s="8"/>
      <c r="E699" s="8"/>
      <c r="F699" s="8"/>
      <c r="G699" s="8"/>
      <c r="H699" s="8"/>
      <c r="I699" s="8"/>
      <c r="J699" s="7" t="s">
        <v>230</v>
      </c>
      <c r="K699" s="7" t="s">
        <v>72</v>
      </c>
    </row>
    <row r="700" ht="35" customHeight="1" spans="1:11">
      <c r="A700" s="7"/>
      <c r="B700" s="8"/>
      <c r="C700" s="8"/>
      <c r="D700" s="8"/>
      <c r="E700" s="8"/>
      <c r="F700" s="8"/>
      <c r="G700" s="8"/>
      <c r="H700" s="8"/>
      <c r="I700" s="8"/>
      <c r="J700" s="7" t="s">
        <v>434</v>
      </c>
      <c r="K700" s="7" t="s">
        <v>39</v>
      </c>
    </row>
    <row r="701" ht="35" customHeight="1" spans="1:11">
      <c r="A701" s="7">
        <v>275</v>
      </c>
      <c r="B701" s="8" t="s">
        <v>436</v>
      </c>
      <c r="C701" s="8" t="s">
        <v>437</v>
      </c>
      <c r="D701" s="8" t="s">
        <v>438</v>
      </c>
      <c r="E701" s="8" t="s">
        <v>119</v>
      </c>
      <c r="F701" s="8" t="s">
        <v>120</v>
      </c>
      <c r="G701" s="8" t="s">
        <v>129</v>
      </c>
      <c r="H701" s="8" t="s">
        <v>433</v>
      </c>
      <c r="I701" s="8" t="s">
        <v>37</v>
      </c>
      <c r="J701" s="7" t="s">
        <v>439</v>
      </c>
      <c r="K701" s="7" t="s">
        <v>39</v>
      </c>
    </row>
    <row r="702" ht="35" customHeight="1" spans="1:11">
      <c r="A702" s="7"/>
      <c r="B702" s="8"/>
      <c r="C702" s="8"/>
      <c r="D702" s="8"/>
      <c r="E702" s="8"/>
      <c r="F702" s="8"/>
      <c r="G702" s="8"/>
      <c r="H702" s="8"/>
      <c r="I702" s="8"/>
      <c r="J702" s="7" t="s">
        <v>441</v>
      </c>
      <c r="K702" s="7" t="s">
        <v>39</v>
      </c>
    </row>
    <row r="703" ht="35" customHeight="1" spans="1:11">
      <c r="A703" s="7"/>
      <c r="B703" s="8"/>
      <c r="C703" s="8"/>
      <c r="D703" s="8"/>
      <c r="E703" s="8"/>
      <c r="F703" s="8"/>
      <c r="G703" s="8"/>
      <c r="H703" s="8"/>
      <c r="I703" s="8"/>
      <c r="J703" s="7" t="s">
        <v>443</v>
      </c>
      <c r="K703" s="7" t="s">
        <v>39</v>
      </c>
    </row>
    <row r="704" ht="35" customHeight="1" spans="1:11">
      <c r="A704" s="7"/>
      <c r="B704" s="8"/>
      <c r="C704" s="8"/>
      <c r="D704" s="8"/>
      <c r="E704" s="8"/>
      <c r="F704" s="8"/>
      <c r="G704" s="8"/>
      <c r="H704" s="8"/>
      <c r="I704" s="8"/>
      <c r="J704" s="7" t="s">
        <v>444</v>
      </c>
      <c r="K704" s="7" t="s">
        <v>39</v>
      </c>
    </row>
    <row r="705" ht="35" customHeight="1" spans="1:11">
      <c r="A705" s="7">
        <v>276</v>
      </c>
      <c r="B705" s="8" t="s">
        <v>1157</v>
      </c>
      <c r="C705" s="8" t="s">
        <v>1158</v>
      </c>
      <c r="D705" s="8" t="s">
        <v>1159</v>
      </c>
      <c r="E705" s="8" t="s">
        <v>954</v>
      </c>
      <c r="F705" s="8" t="s">
        <v>968</v>
      </c>
      <c r="G705" s="8" t="s">
        <v>35</v>
      </c>
      <c r="H705" s="8" t="s">
        <v>1160</v>
      </c>
      <c r="I705" s="8" t="s">
        <v>37</v>
      </c>
      <c r="J705" s="7" t="s">
        <v>62</v>
      </c>
      <c r="K705" s="7" t="s">
        <v>72</v>
      </c>
    </row>
    <row r="706" ht="35" customHeight="1" spans="1:11">
      <c r="A706" s="7"/>
      <c r="B706" s="8"/>
      <c r="C706" s="8"/>
      <c r="D706" s="8"/>
      <c r="E706" s="8"/>
      <c r="F706" s="8"/>
      <c r="G706" s="8"/>
      <c r="H706" s="8"/>
      <c r="I706" s="8"/>
      <c r="J706" s="7" t="s">
        <v>44</v>
      </c>
      <c r="K706" s="7" t="s">
        <v>39</v>
      </c>
    </row>
    <row r="707" ht="35" customHeight="1" spans="1:11">
      <c r="A707" s="7"/>
      <c r="B707" s="8"/>
      <c r="C707" s="8"/>
      <c r="D707" s="8"/>
      <c r="E707" s="8"/>
      <c r="F707" s="8"/>
      <c r="G707" s="8"/>
      <c r="H707" s="8"/>
      <c r="I707" s="8"/>
      <c r="J707" s="7" t="s">
        <v>38</v>
      </c>
      <c r="K707" s="7" t="s">
        <v>39</v>
      </c>
    </row>
    <row r="708" ht="35" customHeight="1" spans="1:11">
      <c r="A708" s="7"/>
      <c r="B708" s="8"/>
      <c r="C708" s="8"/>
      <c r="D708" s="8"/>
      <c r="E708" s="8"/>
      <c r="F708" s="8"/>
      <c r="G708" s="8"/>
      <c r="H708" s="8"/>
      <c r="I708" s="8"/>
      <c r="J708" s="7" t="s">
        <v>63</v>
      </c>
      <c r="K708" s="7" t="s">
        <v>72</v>
      </c>
    </row>
    <row r="709" ht="35" customHeight="1" spans="1:11">
      <c r="A709" s="7"/>
      <c r="B709" s="8"/>
      <c r="C709" s="8"/>
      <c r="D709" s="8"/>
      <c r="E709" s="8"/>
      <c r="F709" s="8"/>
      <c r="G709" s="8"/>
      <c r="H709" s="8"/>
      <c r="I709" s="8"/>
      <c r="J709" s="7" t="s">
        <v>52</v>
      </c>
      <c r="K709" s="7" t="s">
        <v>39</v>
      </c>
    </row>
    <row r="710" ht="35" customHeight="1" spans="1:11">
      <c r="A710" s="7"/>
      <c r="B710" s="8"/>
      <c r="C710" s="8"/>
      <c r="D710" s="8"/>
      <c r="E710" s="8"/>
      <c r="F710" s="8"/>
      <c r="G710" s="8"/>
      <c r="H710" s="8"/>
      <c r="I710" s="8"/>
      <c r="J710" s="7" t="s">
        <v>1164</v>
      </c>
      <c r="K710" s="7" t="s">
        <v>39</v>
      </c>
    </row>
    <row r="711" ht="35" customHeight="1" spans="1:11">
      <c r="A711" s="7">
        <v>277</v>
      </c>
      <c r="B711" s="8" t="s">
        <v>915</v>
      </c>
      <c r="C711" s="8" t="s">
        <v>916</v>
      </c>
      <c r="D711" s="8" t="s">
        <v>917</v>
      </c>
      <c r="E711" s="8" t="s">
        <v>540</v>
      </c>
      <c r="F711" s="8" t="s">
        <v>918</v>
      </c>
      <c r="G711" s="8" t="s">
        <v>129</v>
      </c>
      <c r="H711" s="8" t="s">
        <v>919</v>
      </c>
      <c r="I711" s="8" t="s">
        <v>37</v>
      </c>
      <c r="J711" s="7" t="s">
        <v>921</v>
      </c>
      <c r="K711" s="7" t="s">
        <v>39</v>
      </c>
    </row>
    <row r="712" ht="35" customHeight="1" spans="1:11">
      <c r="A712" s="7">
        <v>278</v>
      </c>
      <c r="B712" s="8" t="s">
        <v>922</v>
      </c>
      <c r="C712" s="8" t="s">
        <v>923</v>
      </c>
      <c r="D712" s="8" t="s">
        <v>924</v>
      </c>
      <c r="E712" s="8" t="s">
        <v>774</v>
      </c>
      <c r="F712" s="8" t="s">
        <v>775</v>
      </c>
      <c r="G712" s="8" t="s">
        <v>216</v>
      </c>
      <c r="H712" s="8" t="s">
        <v>919</v>
      </c>
      <c r="I712" s="8" t="s">
        <v>37</v>
      </c>
      <c r="J712" s="7" t="s">
        <v>63</v>
      </c>
      <c r="K712" s="7" t="s">
        <v>72</v>
      </c>
    </row>
    <row r="713" ht="35" customHeight="1" spans="1:11">
      <c r="A713" s="7"/>
      <c r="B713" s="8"/>
      <c r="C713" s="8"/>
      <c r="D713" s="8"/>
      <c r="E713" s="8"/>
      <c r="F713" s="8"/>
      <c r="G713" s="8"/>
      <c r="H713" s="8"/>
      <c r="I713" s="8"/>
      <c r="J713" s="7" t="s">
        <v>221</v>
      </c>
      <c r="K713" s="7" t="s">
        <v>39</v>
      </c>
    </row>
    <row r="714" ht="35" customHeight="1" spans="1:11">
      <c r="A714" s="7"/>
      <c r="B714" s="8"/>
      <c r="C714" s="8"/>
      <c r="D714" s="8"/>
      <c r="E714" s="8"/>
      <c r="F714" s="8"/>
      <c r="G714" s="8"/>
      <c r="H714" s="8"/>
      <c r="I714" s="8"/>
      <c r="J714" s="7" t="s">
        <v>625</v>
      </c>
      <c r="K714" s="7" t="s">
        <v>39</v>
      </c>
    </row>
    <row r="715" ht="35" customHeight="1" spans="1:11">
      <c r="A715" s="7">
        <v>279</v>
      </c>
      <c r="B715" s="8" t="s">
        <v>445</v>
      </c>
      <c r="C715" s="8" t="s">
        <v>446</v>
      </c>
      <c r="D715" s="8" t="s">
        <v>447</v>
      </c>
      <c r="E715" s="8" t="s">
        <v>110</v>
      </c>
      <c r="F715" s="8" t="s">
        <v>159</v>
      </c>
      <c r="G715" s="8" t="s">
        <v>146</v>
      </c>
      <c r="H715" s="8" t="s">
        <v>448</v>
      </c>
      <c r="I715" s="8" t="s">
        <v>25</v>
      </c>
      <c r="J715" s="7" t="s">
        <v>149</v>
      </c>
      <c r="K715" s="7" t="s">
        <v>27</v>
      </c>
    </row>
    <row r="716" ht="35" customHeight="1" spans="1:11">
      <c r="A716" s="7">
        <v>280</v>
      </c>
      <c r="B716" s="8" t="s">
        <v>1450</v>
      </c>
      <c r="C716" s="8" t="s">
        <v>1451</v>
      </c>
      <c r="D716" s="8" t="s">
        <v>1452</v>
      </c>
      <c r="E716" s="8" t="s">
        <v>1362</v>
      </c>
      <c r="F716" s="8" t="s">
        <v>1363</v>
      </c>
      <c r="G716" s="8" t="s">
        <v>23</v>
      </c>
      <c r="H716" s="8" t="s">
        <v>1453</v>
      </c>
      <c r="I716" s="8" t="s">
        <v>37</v>
      </c>
      <c r="J716" s="7" t="s">
        <v>559</v>
      </c>
      <c r="K716" s="7" t="s">
        <v>39</v>
      </c>
    </row>
    <row r="717" ht="35" customHeight="1" spans="1:11">
      <c r="A717" s="12">
        <v>281</v>
      </c>
      <c r="B717" s="25" t="s">
        <v>1553</v>
      </c>
      <c r="C717" s="25" t="s">
        <v>1554</v>
      </c>
      <c r="D717" s="25" t="s">
        <v>1555</v>
      </c>
      <c r="E717" s="25" t="s">
        <v>1500</v>
      </c>
      <c r="F717" s="25" t="s">
        <v>1556</v>
      </c>
      <c r="G717" s="25" t="s">
        <v>58</v>
      </c>
      <c r="H717" s="25" t="s">
        <v>1557</v>
      </c>
      <c r="I717" s="25" t="s">
        <v>37</v>
      </c>
      <c r="J717" s="7" t="s">
        <v>166</v>
      </c>
      <c r="K717" s="7" t="s">
        <v>254</v>
      </c>
    </row>
    <row r="718" ht="57" spans="1:11">
      <c r="A718" s="7">
        <v>282</v>
      </c>
      <c r="B718" s="8" t="s">
        <v>460</v>
      </c>
      <c r="C718" s="8" t="s">
        <v>461</v>
      </c>
      <c r="D718" s="8" t="s">
        <v>462</v>
      </c>
      <c r="E718" s="8" t="s">
        <v>110</v>
      </c>
      <c r="F718" s="8" t="s">
        <v>159</v>
      </c>
      <c r="G718" s="8" t="s">
        <v>262</v>
      </c>
      <c r="H718" s="8" t="s">
        <v>463</v>
      </c>
      <c r="I718" s="8" t="s">
        <v>25</v>
      </c>
      <c r="J718" s="7" t="s">
        <v>465</v>
      </c>
      <c r="K718" s="7" t="s">
        <v>27</v>
      </c>
    </row>
    <row r="719" ht="35" customHeight="1" spans="1:11">
      <c r="A719" s="7">
        <v>283</v>
      </c>
      <c r="B719" s="8" t="s">
        <v>453</v>
      </c>
      <c r="C719" s="8" t="s">
        <v>454</v>
      </c>
      <c r="D719" s="8" t="s">
        <v>455</v>
      </c>
      <c r="E719" s="8" t="s">
        <v>56</v>
      </c>
      <c r="F719" s="8" t="s">
        <v>57</v>
      </c>
      <c r="G719" s="8" t="s">
        <v>456</v>
      </c>
      <c r="H719" s="8" t="s">
        <v>457</v>
      </c>
      <c r="I719" s="8" t="s">
        <v>37</v>
      </c>
      <c r="J719" s="7" t="s">
        <v>62</v>
      </c>
      <c r="K719" s="7" t="s">
        <v>72</v>
      </c>
    </row>
    <row r="720" ht="35" customHeight="1" spans="1:11">
      <c r="A720" s="7"/>
      <c r="B720" s="8"/>
      <c r="C720" s="8"/>
      <c r="D720" s="8"/>
      <c r="E720" s="8"/>
      <c r="F720" s="8"/>
      <c r="G720" s="8"/>
      <c r="H720" s="8"/>
      <c r="I720" s="8"/>
      <c r="J720" s="7" t="s">
        <v>458</v>
      </c>
      <c r="K720" s="7" t="s">
        <v>254</v>
      </c>
    </row>
    <row r="721" ht="35" customHeight="1" spans="1:11">
      <c r="A721" s="7">
        <v>284</v>
      </c>
      <c r="B721" s="26" t="s">
        <v>2152</v>
      </c>
      <c r="C721" s="27" t="s">
        <v>2153</v>
      </c>
      <c r="D721" s="8" t="s">
        <v>2154</v>
      </c>
      <c r="E721" s="8" t="s">
        <v>101</v>
      </c>
      <c r="F721" s="11" t="s">
        <v>102</v>
      </c>
      <c r="G721" s="8" t="s">
        <v>146</v>
      </c>
      <c r="H721" s="8" t="s">
        <v>2155</v>
      </c>
      <c r="I721" s="8" t="s">
        <v>25</v>
      </c>
      <c r="J721" s="7" t="s">
        <v>491</v>
      </c>
      <c r="K721" s="7" t="s">
        <v>27</v>
      </c>
    </row>
    <row r="722" ht="35" customHeight="1" spans="1:11">
      <c r="A722" s="7">
        <v>285</v>
      </c>
      <c r="B722" s="8" t="s">
        <v>466</v>
      </c>
      <c r="C722" s="8" t="s">
        <v>467</v>
      </c>
      <c r="D722" s="8" t="s">
        <v>468</v>
      </c>
      <c r="E722" s="8" t="s">
        <v>110</v>
      </c>
      <c r="F722" s="8" t="s">
        <v>159</v>
      </c>
      <c r="G722" s="8" t="s">
        <v>129</v>
      </c>
      <c r="H722" s="8" t="s">
        <v>469</v>
      </c>
      <c r="I722" s="8" t="s">
        <v>37</v>
      </c>
      <c r="J722" s="7" t="s">
        <v>443</v>
      </c>
      <c r="K722" s="7" t="s">
        <v>470</v>
      </c>
    </row>
    <row r="723" ht="35" customHeight="1" spans="1:11">
      <c r="A723" s="7"/>
      <c r="B723" s="8"/>
      <c r="C723" s="8"/>
      <c r="D723" s="8"/>
      <c r="E723" s="8"/>
      <c r="F723" s="8"/>
      <c r="G723" s="8"/>
      <c r="H723" s="8"/>
      <c r="I723" s="8"/>
      <c r="J723" s="7" t="s">
        <v>472</v>
      </c>
      <c r="K723" s="7" t="s">
        <v>72</v>
      </c>
    </row>
    <row r="724" ht="35" customHeight="1" spans="1:11">
      <c r="A724" s="7">
        <v>286</v>
      </c>
      <c r="B724" s="8" t="s">
        <v>474</v>
      </c>
      <c r="C724" s="8" t="s">
        <v>475</v>
      </c>
      <c r="D724" s="8" t="s">
        <v>476</v>
      </c>
      <c r="E724" s="8" t="s">
        <v>33</v>
      </c>
      <c r="F724" s="8" t="s">
        <v>34</v>
      </c>
      <c r="G724" s="8" t="s">
        <v>326</v>
      </c>
      <c r="H724" s="8" t="s">
        <v>469</v>
      </c>
      <c r="I724" s="8" t="s">
        <v>37</v>
      </c>
      <c r="J724" s="7" t="s">
        <v>201</v>
      </c>
      <c r="K724" s="7" t="s">
        <v>39</v>
      </c>
    </row>
    <row r="725" ht="35" customHeight="1" spans="1:11">
      <c r="A725" s="7"/>
      <c r="B725" s="8"/>
      <c r="C725" s="8"/>
      <c r="D725" s="8"/>
      <c r="E725" s="8"/>
      <c r="F725" s="8"/>
      <c r="G725" s="8"/>
      <c r="H725" s="8"/>
      <c r="I725" s="8"/>
      <c r="J725" s="7" t="s">
        <v>477</v>
      </c>
      <c r="K725" s="7" t="s">
        <v>39</v>
      </c>
    </row>
    <row r="726" ht="35" customHeight="1" spans="1:11">
      <c r="A726" s="7"/>
      <c r="B726" s="8"/>
      <c r="C726" s="8"/>
      <c r="D726" s="8"/>
      <c r="E726" s="8"/>
      <c r="F726" s="8"/>
      <c r="G726" s="8"/>
      <c r="H726" s="8"/>
      <c r="I726" s="8"/>
      <c r="J726" s="7" t="s">
        <v>236</v>
      </c>
      <c r="K726" s="7" t="s">
        <v>39</v>
      </c>
    </row>
    <row r="727" ht="35" customHeight="1" spans="1:11">
      <c r="A727" s="7">
        <v>287</v>
      </c>
      <c r="B727" s="8" t="s">
        <v>478</v>
      </c>
      <c r="C727" s="8" t="s">
        <v>479</v>
      </c>
      <c r="D727" s="8" t="s">
        <v>480</v>
      </c>
      <c r="E727" s="8" t="s">
        <v>33</v>
      </c>
      <c r="F727" s="8" t="s">
        <v>34</v>
      </c>
      <c r="G727" s="8" t="s">
        <v>191</v>
      </c>
      <c r="H727" s="8" t="s">
        <v>469</v>
      </c>
      <c r="I727" s="8" t="s">
        <v>25</v>
      </c>
      <c r="J727" s="7" t="s">
        <v>134</v>
      </c>
      <c r="K727" s="7" t="s">
        <v>27</v>
      </c>
    </row>
    <row r="728" ht="35" customHeight="1" spans="1:11">
      <c r="A728" s="7">
        <v>288</v>
      </c>
      <c r="B728" s="8" t="s">
        <v>929</v>
      </c>
      <c r="C728" s="8" t="s">
        <v>930</v>
      </c>
      <c r="D728" s="8" t="s">
        <v>931</v>
      </c>
      <c r="E728" s="8" t="s">
        <v>932</v>
      </c>
      <c r="F728" s="8" t="s">
        <v>933</v>
      </c>
      <c r="G728" s="8" t="s">
        <v>58</v>
      </c>
      <c r="H728" s="8" t="s">
        <v>469</v>
      </c>
      <c r="I728" s="8" t="s">
        <v>37</v>
      </c>
      <c r="J728" s="7" t="s">
        <v>63</v>
      </c>
      <c r="K728" s="7" t="s">
        <v>39</v>
      </c>
    </row>
    <row r="729" ht="35" customHeight="1" spans="1:11">
      <c r="A729" s="7">
        <v>289</v>
      </c>
      <c r="B729" s="8" t="s">
        <v>1455</v>
      </c>
      <c r="C729" s="8" t="s">
        <v>1456</v>
      </c>
      <c r="D729" s="8" t="s">
        <v>1457</v>
      </c>
      <c r="E729" s="8" t="s">
        <v>1333</v>
      </c>
      <c r="F729" s="8" t="s">
        <v>1334</v>
      </c>
      <c r="G729" s="8" t="s">
        <v>160</v>
      </c>
      <c r="H729" s="8" t="s">
        <v>469</v>
      </c>
      <c r="I729" s="8" t="s">
        <v>37</v>
      </c>
      <c r="J729" s="7" t="s">
        <v>247</v>
      </c>
      <c r="K729" s="12" t="s">
        <v>39</v>
      </c>
    </row>
    <row r="730" ht="35" customHeight="1" spans="1:11">
      <c r="A730" s="7"/>
      <c r="B730" s="8"/>
      <c r="C730" s="8"/>
      <c r="D730" s="8"/>
      <c r="E730" s="8"/>
      <c r="F730" s="8"/>
      <c r="G730" s="8"/>
      <c r="H730" s="8"/>
      <c r="I730" s="8"/>
      <c r="J730" s="7" t="s">
        <v>164</v>
      </c>
      <c r="K730" s="7" t="s">
        <v>39</v>
      </c>
    </row>
    <row r="731" ht="35" customHeight="1" spans="1:11">
      <c r="A731" s="7"/>
      <c r="B731" s="8"/>
      <c r="C731" s="8"/>
      <c r="D731" s="8"/>
      <c r="E731" s="8"/>
      <c r="F731" s="8"/>
      <c r="G731" s="8"/>
      <c r="H731" s="8"/>
      <c r="I731" s="8"/>
      <c r="J731" s="7" t="s">
        <v>253</v>
      </c>
      <c r="K731" s="7" t="s">
        <v>72</v>
      </c>
    </row>
    <row r="732" ht="35" customHeight="1" spans="1:11">
      <c r="A732" s="7">
        <v>290</v>
      </c>
      <c r="B732" s="8" t="s">
        <v>1460</v>
      </c>
      <c r="C732" s="8" t="s">
        <v>1461</v>
      </c>
      <c r="D732" s="8" t="s">
        <v>1462</v>
      </c>
      <c r="E732" s="8" t="s">
        <v>1378</v>
      </c>
      <c r="F732" s="8"/>
      <c r="G732" s="8" t="s">
        <v>344</v>
      </c>
      <c r="H732" s="8" t="s">
        <v>469</v>
      </c>
      <c r="I732" s="8" t="s">
        <v>37</v>
      </c>
      <c r="J732" s="7" t="s">
        <v>352</v>
      </c>
      <c r="K732" s="7" t="s">
        <v>470</v>
      </c>
    </row>
    <row r="733" ht="35" customHeight="1" spans="1:11">
      <c r="A733" s="7"/>
      <c r="B733" s="8"/>
      <c r="C733" s="8"/>
      <c r="D733" s="8"/>
      <c r="E733" s="8"/>
      <c r="F733" s="8"/>
      <c r="G733" s="8"/>
      <c r="H733" s="8"/>
      <c r="I733" s="8"/>
      <c r="J733" s="7" t="s">
        <v>233</v>
      </c>
      <c r="K733" s="7" t="s">
        <v>39</v>
      </c>
    </row>
    <row r="734" ht="35" customHeight="1" spans="1:11">
      <c r="A734" s="7"/>
      <c r="B734" s="8"/>
      <c r="C734" s="8"/>
      <c r="D734" s="8"/>
      <c r="E734" s="8"/>
      <c r="F734" s="8"/>
      <c r="G734" s="8"/>
      <c r="H734" s="8"/>
      <c r="I734" s="8"/>
      <c r="J734" s="7" t="s">
        <v>51</v>
      </c>
      <c r="K734" s="7" t="s">
        <v>72</v>
      </c>
    </row>
    <row r="735" ht="35" customHeight="1" spans="1:11">
      <c r="A735" s="7"/>
      <c r="B735" s="8"/>
      <c r="C735" s="8"/>
      <c r="D735" s="8"/>
      <c r="E735" s="8"/>
      <c r="F735" s="8"/>
      <c r="G735" s="8"/>
      <c r="H735" s="8"/>
      <c r="I735" s="8"/>
      <c r="J735" s="7" t="s">
        <v>348</v>
      </c>
      <c r="K735" s="7" t="s">
        <v>470</v>
      </c>
    </row>
    <row r="736" ht="35" customHeight="1" spans="1:11">
      <c r="A736" s="7"/>
      <c r="B736" s="8"/>
      <c r="C736" s="8"/>
      <c r="D736" s="8"/>
      <c r="E736" s="8"/>
      <c r="F736" s="8"/>
      <c r="G736" s="8"/>
      <c r="H736" s="8"/>
      <c r="I736" s="8"/>
      <c r="J736" s="7" t="s">
        <v>231</v>
      </c>
      <c r="K736" s="7" t="s">
        <v>72</v>
      </c>
    </row>
    <row r="737" ht="35" customHeight="1" spans="1:11">
      <c r="A737" s="7"/>
      <c r="B737" s="8"/>
      <c r="C737" s="8"/>
      <c r="D737" s="8"/>
      <c r="E737" s="8"/>
      <c r="F737" s="8"/>
      <c r="G737" s="8"/>
      <c r="H737" s="8"/>
      <c r="I737" s="8"/>
      <c r="J737" s="7" t="s">
        <v>354</v>
      </c>
      <c r="K737" s="7" t="s">
        <v>72</v>
      </c>
    </row>
    <row r="738" ht="35" customHeight="1" spans="1:11">
      <c r="A738" s="7"/>
      <c r="B738" s="8"/>
      <c r="C738" s="8"/>
      <c r="D738" s="8"/>
      <c r="E738" s="8"/>
      <c r="F738" s="8"/>
      <c r="G738" s="8"/>
      <c r="H738" s="8"/>
      <c r="I738" s="8"/>
      <c r="J738" s="7" t="s">
        <v>228</v>
      </c>
      <c r="K738" s="7" t="s">
        <v>72</v>
      </c>
    </row>
    <row r="739" ht="35" customHeight="1" spans="1:11">
      <c r="A739" s="7"/>
      <c r="B739" s="8"/>
      <c r="C739" s="8"/>
      <c r="D739" s="8"/>
      <c r="E739" s="8"/>
      <c r="F739" s="8"/>
      <c r="G739" s="8"/>
      <c r="H739" s="8"/>
      <c r="I739" s="8"/>
      <c r="J739" s="7" t="s">
        <v>230</v>
      </c>
      <c r="K739" s="7" t="s">
        <v>72</v>
      </c>
    </row>
    <row r="740" ht="34" customHeight="1" spans="1:11">
      <c r="A740" s="7">
        <v>291</v>
      </c>
      <c r="B740" s="8" t="s">
        <v>487</v>
      </c>
      <c r="C740" s="8" t="s">
        <v>488</v>
      </c>
      <c r="D740" s="8" t="s">
        <v>489</v>
      </c>
      <c r="E740" s="8" t="s">
        <v>33</v>
      </c>
      <c r="F740" s="8" t="s">
        <v>34</v>
      </c>
      <c r="G740" s="8" t="s">
        <v>146</v>
      </c>
      <c r="H740" s="8" t="s">
        <v>490</v>
      </c>
      <c r="I740" s="8" t="s">
        <v>37</v>
      </c>
      <c r="J740" s="7" t="s">
        <v>491</v>
      </c>
      <c r="K740" s="7" t="s">
        <v>39</v>
      </c>
    </row>
    <row r="741" ht="42.75" spans="1:11">
      <c r="A741" s="7">
        <v>292</v>
      </c>
      <c r="B741" s="8" t="s">
        <v>1174</v>
      </c>
      <c r="C741" s="8" t="s">
        <v>1175</v>
      </c>
      <c r="D741" s="8" t="s">
        <v>1176</v>
      </c>
      <c r="E741" s="8" t="s">
        <v>940</v>
      </c>
      <c r="F741" s="8" t="s">
        <v>1127</v>
      </c>
      <c r="G741" s="8" t="s">
        <v>67</v>
      </c>
      <c r="H741" s="8" t="s">
        <v>1177</v>
      </c>
      <c r="I741" s="8" t="s">
        <v>37</v>
      </c>
      <c r="J741" s="7" t="s">
        <v>1178</v>
      </c>
      <c r="K741" s="7" t="s">
        <v>39</v>
      </c>
    </row>
    <row r="742" ht="28.5" spans="1:11">
      <c r="A742" s="7">
        <v>293</v>
      </c>
      <c r="B742" s="8" t="s">
        <v>1444</v>
      </c>
      <c r="C742" s="8" t="s">
        <v>1445</v>
      </c>
      <c r="D742" s="8" t="s">
        <v>1446</v>
      </c>
      <c r="E742" s="8" t="s">
        <v>1333</v>
      </c>
      <c r="F742" s="8" t="s">
        <v>1334</v>
      </c>
      <c r="G742" s="8" t="s">
        <v>23</v>
      </c>
      <c r="H742" s="8" t="s">
        <v>1447</v>
      </c>
      <c r="I742" s="8" t="s">
        <v>37</v>
      </c>
      <c r="J742" s="7" t="s">
        <v>1449</v>
      </c>
      <c r="K742" s="7" t="s">
        <v>254</v>
      </c>
    </row>
    <row r="743" ht="35" customHeight="1" spans="1:11">
      <c r="A743" s="7">
        <v>294</v>
      </c>
      <c r="B743" s="8" t="s">
        <v>1471</v>
      </c>
      <c r="C743" s="8" t="s">
        <v>1472</v>
      </c>
      <c r="D743" s="8" t="s">
        <v>1473</v>
      </c>
      <c r="E743" s="8" t="s">
        <v>1340</v>
      </c>
      <c r="F743" s="8" t="s">
        <v>1341</v>
      </c>
      <c r="G743" s="8" t="s">
        <v>146</v>
      </c>
      <c r="H743" s="8" t="s">
        <v>1474</v>
      </c>
      <c r="I743" s="8" t="s">
        <v>25</v>
      </c>
      <c r="J743" s="7" t="s">
        <v>149</v>
      </c>
      <c r="K743" s="7" t="s">
        <v>27</v>
      </c>
    </row>
    <row r="744" ht="35" customHeight="1" spans="1:11">
      <c r="A744" s="7">
        <v>295</v>
      </c>
      <c r="B744" s="8" t="s">
        <v>492</v>
      </c>
      <c r="C744" s="8" t="s">
        <v>493</v>
      </c>
      <c r="D744" s="8" t="s">
        <v>494</v>
      </c>
      <c r="E744" s="8" t="s">
        <v>33</v>
      </c>
      <c r="F744" s="8" t="s">
        <v>34</v>
      </c>
      <c r="G744" s="8" t="s">
        <v>251</v>
      </c>
      <c r="H744" s="8" t="s">
        <v>495</v>
      </c>
      <c r="I744" s="8" t="s">
        <v>25</v>
      </c>
      <c r="J744" s="7" t="s">
        <v>187</v>
      </c>
      <c r="K744" s="7" t="s">
        <v>27</v>
      </c>
    </row>
    <row r="745" ht="35" customHeight="1" spans="1:11">
      <c r="A745" s="7">
        <v>296</v>
      </c>
      <c r="B745" s="8" t="s">
        <v>1475</v>
      </c>
      <c r="C745" s="8" t="s">
        <v>1476</v>
      </c>
      <c r="D745" s="8" t="s">
        <v>1392</v>
      </c>
      <c r="E745" s="8" t="s">
        <v>1333</v>
      </c>
      <c r="F745" s="8" t="s">
        <v>1334</v>
      </c>
      <c r="G745" s="8" t="s">
        <v>146</v>
      </c>
      <c r="H745" s="8" t="s">
        <v>1477</v>
      </c>
      <c r="I745" s="8" t="s">
        <v>25</v>
      </c>
      <c r="J745" s="7" t="s">
        <v>149</v>
      </c>
      <c r="K745" s="7" t="s">
        <v>27</v>
      </c>
    </row>
    <row r="746" ht="35" customHeight="1" spans="1:11">
      <c r="A746" s="7">
        <v>297</v>
      </c>
      <c r="B746" s="8" t="s">
        <v>1478</v>
      </c>
      <c r="C746" s="8" t="s">
        <v>1479</v>
      </c>
      <c r="D746" s="8" t="s">
        <v>1480</v>
      </c>
      <c r="E746" s="8" t="s">
        <v>1333</v>
      </c>
      <c r="F746" s="8" t="s">
        <v>1334</v>
      </c>
      <c r="G746" s="8" t="s">
        <v>184</v>
      </c>
      <c r="H746" s="8" t="s">
        <v>1477</v>
      </c>
      <c r="I746" s="8" t="s">
        <v>25</v>
      </c>
      <c r="J746" s="7" t="s">
        <v>149</v>
      </c>
      <c r="K746" s="7" t="s">
        <v>27</v>
      </c>
    </row>
    <row r="747" ht="28.5" spans="1:11">
      <c r="A747" s="7">
        <v>298</v>
      </c>
      <c r="B747" s="8" t="s">
        <v>497</v>
      </c>
      <c r="C747" s="8" t="s">
        <v>498</v>
      </c>
      <c r="D747" s="8" t="s">
        <v>499</v>
      </c>
      <c r="E747" s="8" t="s">
        <v>33</v>
      </c>
      <c r="F747" s="8" t="s">
        <v>34</v>
      </c>
      <c r="G747" s="8" t="s">
        <v>206</v>
      </c>
      <c r="H747" s="8" t="s">
        <v>500</v>
      </c>
      <c r="I747" s="8" t="s">
        <v>25</v>
      </c>
      <c r="J747" s="7" t="s">
        <v>187</v>
      </c>
      <c r="K747" s="7" t="s">
        <v>27</v>
      </c>
    </row>
    <row r="748" ht="42.75" spans="1:11">
      <c r="A748" s="7">
        <v>299</v>
      </c>
      <c r="B748" s="10" t="s">
        <v>2156</v>
      </c>
      <c r="C748" s="8" t="s">
        <v>2157</v>
      </c>
      <c r="D748" s="8" t="s">
        <v>2158</v>
      </c>
      <c r="E748" s="8" t="s">
        <v>33</v>
      </c>
      <c r="F748" s="13"/>
      <c r="G748" s="8" t="s">
        <v>262</v>
      </c>
      <c r="H748" s="8" t="s">
        <v>2159</v>
      </c>
      <c r="I748" s="8" t="s">
        <v>25</v>
      </c>
      <c r="J748" s="7" t="s">
        <v>465</v>
      </c>
      <c r="K748" s="7" t="s">
        <v>27</v>
      </c>
    </row>
  </sheetData>
  <mergeCells count="1312">
    <mergeCell ref="A1:K1"/>
    <mergeCell ref="A3:A10"/>
    <mergeCell ref="A11:A15"/>
    <mergeCell ref="A20:A22"/>
    <mergeCell ref="A24:A26"/>
    <mergeCell ref="A27:A28"/>
    <mergeCell ref="A30:A34"/>
    <mergeCell ref="A36:A37"/>
    <mergeCell ref="A39:A40"/>
    <mergeCell ref="A41:A42"/>
    <mergeCell ref="A43:A49"/>
    <mergeCell ref="A50:A52"/>
    <mergeCell ref="A53:A54"/>
    <mergeCell ref="A55:A57"/>
    <mergeCell ref="A58:A59"/>
    <mergeCell ref="A60:A61"/>
    <mergeCell ref="A63:A65"/>
    <mergeCell ref="A67:A70"/>
    <mergeCell ref="A73:A79"/>
    <mergeCell ref="A81:A83"/>
    <mergeCell ref="A84:A90"/>
    <mergeCell ref="A91:A92"/>
    <mergeCell ref="A93:A96"/>
    <mergeCell ref="A97:A98"/>
    <mergeCell ref="A100:A101"/>
    <mergeCell ref="A103:A105"/>
    <mergeCell ref="A107:A114"/>
    <mergeCell ref="A117:A120"/>
    <mergeCell ref="A121:A129"/>
    <mergeCell ref="A133:A134"/>
    <mergeCell ref="A135:A137"/>
    <mergeCell ref="A142:A144"/>
    <mergeCell ref="A146:A148"/>
    <mergeCell ref="A149:A153"/>
    <mergeCell ref="A155:A156"/>
    <mergeCell ref="A157:A158"/>
    <mergeCell ref="A161:A165"/>
    <mergeCell ref="A166:A167"/>
    <mergeCell ref="A172:A173"/>
    <mergeCell ref="A176:A180"/>
    <mergeCell ref="A183:A189"/>
    <mergeCell ref="A193:A195"/>
    <mergeCell ref="A196:A197"/>
    <mergeCell ref="A198:A199"/>
    <mergeCell ref="A200:A202"/>
    <mergeCell ref="A204:A206"/>
    <mergeCell ref="A207:A211"/>
    <mergeCell ref="A213:A214"/>
    <mergeCell ref="A215:A221"/>
    <mergeCell ref="A222:A223"/>
    <mergeCell ref="A225:A227"/>
    <mergeCell ref="A231:A234"/>
    <mergeCell ref="A238:A239"/>
    <mergeCell ref="A240:A244"/>
    <mergeCell ref="A245:A247"/>
    <mergeCell ref="A248:A252"/>
    <mergeCell ref="A255:A263"/>
    <mergeCell ref="A264:A265"/>
    <mergeCell ref="A266:A269"/>
    <mergeCell ref="A270:A277"/>
    <mergeCell ref="A279:A280"/>
    <mergeCell ref="A283:A287"/>
    <mergeCell ref="A288:A299"/>
    <mergeCell ref="A300:A301"/>
    <mergeCell ref="A304:A305"/>
    <mergeCell ref="A306:A307"/>
    <mergeCell ref="A309:A311"/>
    <mergeCell ref="A312:A313"/>
    <mergeCell ref="A317:A319"/>
    <mergeCell ref="A321:A322"/>
    <mergeCell ref="A324:A329"/>
    <mergeCell ref="A330:A331"/>
    <mergeCell ref="A332:A333"/>
    <mergeCell ref="A337:A341"/>
    <mergeCell ref="A343:A347"/>
    <mergeCell ref="A349:A350"/>
    <mergeCell ref="A358:A363"/>
    <mergeCell ref="A364:A366"/>
    <mergeCell ref="A367:A368"/>
    <mergeCell ref="A369:A378"/>
    <mergeCell ref="A379:A382"/>
    <mergeCell ref="A384:A391"/>
    <mergeCell ref="A394:A398"/>
    <mergeCell ref="A401:A403"/>
    <mergeCell ref="A404:A405"/>
    <mergeCell ref="A406:A408"/>
    <mergeCell ref="A410:A411"/>
    <mergeCell ref="A413:A415"/>
    <mergeCell ref="A416:A417"/>
    <mergeCell ref="A420:A421"/>
    <mergeCell ref="A422:A425"/>
    <mergeCell ref="A429:A431"/>
    <mergeCell ref="A433:A436"/>
    <mergeCell ref="A438:A439"/>
    <mergeCell ref="A442:A455"/>
    <mergeCell ref="A456:A464"/>
    <mergeCell ref="A469:A476"/>
    <mergeCell ref="A485:A488"/>
    <mergeCell ref="A491:A496"/>
    <mergeCell ref="A501:A502"/>
    <mergeCell ref="A505:A506"/>
    <mergeCell ref="A507:A509"/>
    <mergeCell ref="A511:A515"/>
    <mergeCell ref="A516:A519"/>
    <mergeCell ref="A520:A522"/>
    <mergeCell ref="A524:A525"/>
    <mergeCell ref="A527:A532"/>
    <mergeCell ref="A533:A541"/>
    <mergeCell ref="A542:A548"/>
    <mergeCell ref="A551:A555"/>
    <mergeCell ref="A556:A558"/>
    <mergeCell ref="A559:A566"/>
    <mergeCell ref="A568:A570"/>
    <mergeCell ref="A571:A578"/>
    <mergeCell ref="A579:A584"/>
    <mergeCell ref="A588:A590"/>
    <mergeCell ref="A591:A592"/>
    <mergeCell ref="A593:A595"/>
    <mergeCell ref="A597:A601"/>
    <mergeCell ref="A603:A604"/>
    <mergeCell ref="A606:A607"/>
    <mergeCell ref="A608:A610"/>
    <mergeCell ref="A611:A615"/>
    <mergeCell ref="A617:A619"/>
    <mergeCell ref="A621:A626"/>
    <mergeCell ref="A629:A630"/>
    <mergeCell ref="A631:A632"/>
    <mergeCell ref="A633:A636"/>
    <mergeCell ref="A637:A638"/>
    <mergeCell ref="A640:A641"/>
    <mergeCell ref="A642:A645"/>
    <mergeCell ref="A647:A652"/>
    <mergeCell ref="A653:A657"/>
    <mergeCell ref="A661:A673"/>
    <mergeCell ref="A675:A679"/>
    <mergeCell ref="A682:A687"/>
    <mergeCell ref="A688:A693"/>
    <mergeCell ref="A694:A695"/>
    <mergeCell ref="A698:A700"/>
    <mergeCell ref="A701:A704"/>
    <mergeCell ref="A705:A710"/>
    <mergeCell ref="A712:A714"/>
    <mergeCell ref="A719:A720"/>
    <mergeCell ref="A722:A723"/>
    <mergeCell ref="A724:A726"/>
    <mergeCell ref="A729:A731"/>
    <mergeCell ref="A732:A739"/>
    <mergeCell ref="B3:B10"/>
    <mergeCell ref="B11:B15"/>
    <mergeCell ref="B20:B22"/>
    <mergeCell ref="B24:B26"/>
    <mergeCell ref="B27:B28"/>
    <mergeCell ref="B30:B34"/>
    <mergeCell ref="B36:B37"/>
    <mergeCell ref="B39:B40"/>
    <mergeCell ref="B41:B42"/>
    <mergeCell ref="B43:B49"/>
    <mergeCell ref="B50:B52"/>
    <mergeCell ref="B53:B54"/>
    <mergeCell ref="B55:B57"/>
    <mergeCell ref="B58:B59"/>
    <mergeCell ref="B60:B61"/>
    <mergeCell ref="B63:B65"/>
    <mergeCell ref="B67:B70"/>
    <mergeCell ref="B73:B79"/>
    <mergeCell ref="B81:B83"/>
    <mergeCell ref="B84:B90"/>
    <mergeCell ref="B91:B92"/>
    <mergeCell ref="B93:B96"/>
    <mergeCell ref="B97:B98"/>
    <mergeCell ref="B100:B101"/>
    <mergeCell ref="B103:B105"/>
    <mergeCell ref="B107:B114"/>
    <mergeCell ref="B117:B120"/>
    <mergeCell ref="B121:B129"/>
    <mergeCell ref="B133:B134"/>
    <mergeCell ref="B135:B137"/>
    <mergeCell ref="B142:B144"/>
    <mergeCell ref="B146:B148"/>
    <mergeCell ref="B149:B153"/>
    <mergeCell ref="B155:B156"/>
    <mergeCell ref="B157:B158"/>
    <mergeCell ref="B161:B165"/>
    <mergeCell ref="B166:B167"/>
    <mergeCell ref="B172:B173"/>
    <mergeCell ref="B176:B180"/>
    <mergeCell ref="B183:B189"/>
    <mergeCell ref="B193:B195"/>
    <mergeCell ref="B196:B197"/>
    <mergeCell ref="B198:B199"/>
    <mergeCell ref="B200:B202"/>
    <mergeCell ref="B204:B206"/>
    <mergeCell ref="B207:B211"/>
    <mergeCell ref="B213:B214"/>
    <mergeCell ref="B215:B221"/>
    <mergeCell ref="B222:B223"/>
    <mergeCell ref="B225:B227"/>
    <mergeCell ref="B231:B234"/>
    <mergeCell ref="B238:B239"/>
    <mergeCell ref="B240:B244"/>
    <mergeCell ref="B245:B247"/>
    <mergeCell ref="B248:B252"/>
    <mergeCell ref="B255:B263"/>
    <mergeCell ref="B264:B265"/>
    <mergeCell ref="B266:B269"/>
    <mergeCell ref="B270:B277"/>
    <mergeCell ref="B279:B280"/>
    <mergeCell ref="B283:B287"/>
    <mergeCell ref="B288:B299"/>
    <mergeCell ref="B300:B301"/>
    <mergeCell ref="B304:B305"/>
    <mergeCell ref="B306:B307"/>
    <mergeCell ref="B309:B311"/>
    <mergeCell ref="B312:B313"/>
    <mergeCell ref="B317:B319"/>
    <mergeCell ref="B321:B322"/>
    <mergeCell ref="B324:B329"/>
    <mergeCell ref="B330:B331"/>
    <mergeCell ref="B332:B333"/>
    <mergeCell ref="B337:B341"/>
    <mergeCell ref="B343:B347"/>
    <mergeCell ref="B349:B350"/>
    <mergeCell ref="B358:B363"/>
    <mergeCell ref="B364:B366"/>
    <mergeCell ref="B367:B368"/>
    <mergeCell ref="B369:B378"/>
    <mergeCell ref="B379:B382"/>
    <mergeCell ref="B384:B391"/>
    <mergeCell ref="B394:B398"/>
    <mergeCell ref="B401:B403"/>
    <mergeCell ref="B404:B405"/>
    <mergeCell ref="B406:B408"/>
    <mergeCell ref="B410:B411"/>
    <mergeCell ref="B413:B415"/>
    <mergeCell ref="B416:B417"/>
    <mergeCell ref="B420:B421"/>
    <mergeCell ref="B422:B425"/>
    <mergeCell ref="B429:B431"/>
    <mergeCell ref="B433:B436"/>
    <mergeCell ref="B438:B439"/>
    <mergeCell ref="B442:B455"/>
    <mergeCell ref="B456:B464"/>
    <mergeCell ref="B469:B476"/>
    <mergeCell ref="B485:B488"/>
    <mergeCell ref="B491:B496"/>
    <mergeCell ref="B501:B502"/>
    <mergeCell ref="B505:B506"/>
    <mergeCell ref="B507:B509"/>
    <mergeCell ref="B511:B515"/>
    <mergeCell ref="B516:B519"/>
    <mergeCell ref="B520:B522"/>
    <mergeCell ref="B524:B525"/>
    <mergeCell ref="B527:B532"/>
    <mergeCell ref="B533:B541"/>
    <mergeCell ref="B542:B548"/>
    <mergeCell ref="B551:B555"/>
    <mergeCell ref="B556:B558"/>
    <mergeCell ref="B559:B566"/>
    <mergeCell ref="B568:B570"/>
    <mergeCell ref="B571:B578"/>
    <mergeCell ref="B579:B584"/>
    <mergeCell ref="B588:B590"/>
    <mergeCell ref="B591:B592"/>
    <mergeCell ref="B593:B595"/>
    <mergeCell ref="B597:B601"/>
    <mergeCell ref="B603:B604"/>
    <mergeCell ref="B606:B607"/>
    <mergeCell ref="B608:B610"/>
    <mergeCell ref="B611:B615"/>
    <mergeCell ref="B617:B619"/>
    <mergeCell ref="B621:B626"/>
    <mergeCell ref="B629:B630"/>
    <mergeCell ref="B631:B632"/>
    <mergeCell ref="B633:B636"/>
    <mergeCell ref="B637:B638"/>
    <mergeCell ref="B640:B641"/>
    <mergeCell ref="B642:B645"/>
    <mergeCell ref="B647:B652"/>
    <mergeCell ref="B653:B657"/>
    <mergeCell ref="B661:B673"/>
    <mergeCell ref="B675:B679"/>
    <mergeCell ref="B682:B687"/>
    <mergeCell ref="B688:B693"/>
    <mergeCell ref="B694:B695"/>
    <mergeCell ref="B698:B700"/>
    <mergeCell ref="B701:B704"/>
    <mergeCell ref="B705:B710"/>
    <mergeCell ref="B712:B714"/>
    <mergeCell ref="B719:B720"/>
    <mergeCell ref="B722:B723"/>
    <mergeCell ref="B724:B726"/>
    <mergeCell ref="B729:B731"/>
    <mergeCell ref="B732:B739"/>
    <mergeCell ref="C3:C10"/>
    <mergeCell ref="C11:C15"/>
    <mergeCell ref="C20:C22"/>
    <mergeCell ref="C24:C26"/>
    <mergeCell ref="C27:C28"/>
    <mergeCell ref="C30:C34"/>
    <mergeCell ref="C36:C37"/>
    <mergeCell ref="C39:C40"/>
    <mergeCell ref="C41:C42"/>
    <mergeCell ref="C43:C49"/>
    <mergeCell ref="C50:C52"/>
    <mergeCell ref="C53:C54"/>
    <mergeCell ref="C55:C57"/>
    <mergeCell ref="C58:C59"/>
    <mergeCell ref="C60:C61"/>
    <mergeCell ref="C63:C65"/>
    <mergeCell ref="C67:C70"/>
    <mergeCell ref="C73:C79"/>
    <mergeCell ref="C81:C83"/>
    <mergeCell ref="C84:C90"/>
    <mergeCell ref="C91:C92"/>
    <mergeCell ref="C93:C96"/>
    <mergeCell ref="C97:C98"/>
    <mergeCell ref="C100:C101"/>
    <mergeCell ref="C103:C105"/>
    <mergeCell ref="C107:C114"/>
    <mergeCell ref="C117:C120"/>
    <mergeCell ref="C121:C129"/>
    <mergeCell ref="C133:C134"/>
    <mergeCell ref="C135:C137"/>
    <mergeCell ref="C142:C144"/>
    <mergeCell ref="C146:C148"/>
    <mergeCell ref="C149:C153"/>
    <mergeCell ref="C155:C156"/>
    <mergeCell ref="C157:C158"/>
    <mergeCell ref="C161:C165"/>
    <mergeCell ref="C166:C167"/>
    <mergeCell ref="C172:C173"/>
    <mergeCell ref="C176:C180"/>
    <mergeCell ref="C183:C189"/>
    <mergeCell ref="C193:C195"/>
    <mergeCell ref="C196:C197"/>
    <mergeCell ref="C198:C199"/>
    <mergeCell ref="C200:C202"/>
    <mergeCell ref="C204:C206"/>
    <mergeCell ref="C207:C211"/>
    <mergeCell ref="C213:C214"/>
    <mergeCell ref="C215:C221"/>
    <mergeCell ref="C222:C223"/>
    <mergeCell ref="C225:C227"/>
    <mergeCell ref="C231:C234"/>
    <mergeCell ref="C238:C239"/>
    <mergeCell ref="C240:C244"/>
    <mergeCell ref="C245:C247"/>
    <mergeCell ref="C248:C252"/>
    <mergeCell ref="C255:C263"/>
    <mergeCell ref="C264:C265"/>
    <mergeCell ref="C266:C269"/>
    <mergeCell ref="C270:C277"/>
    <mergeCell ref="C279:C280"/>
    <mergeCell ref="C283:C287"/>
    <mergeCell ref="C288:C299"/>
    <mergeCell ref="C300:C301"/>
    <mergeCell ref="C304:C305"/>
    <mergeCell ref="C306:C307"/>
    <mergeCell ref="C309:C311"/>
    <mergeCell ref="C312:C313"/>
    <mergeCell ref="C317:C319"/>
    <mergeCell ref="C321:C322"/>
    <mergeCell ref="C324:C329"/>
    <mergeCell ref="C330:C331"/>
    <mergeCell ref="C332:C333"/>
    <mergeCell ref="C337:C341"/>
    <mergeCell ref="C343:C347"/>
    <mergeCell ref="C349:C350"/>
    <mergeCell ref="C358:C363"/>
    <mergeCell ref="C364:C366"/>
    <mergeCell ref="C367:C368"/>
    <mergeCell ref="C369:C378"/>
    <mergeCell ref="C379:C382"/>
    <mergeCell ref="C384:C391"/>
    <mergeCell ref="C394:C398"/>
    <mergeCell ref="C401:C403"/>
    <mergeCell ref="C404:C405"/>
    <mergeCell ref="C406:C408"/>
    <mergeCell ref="C410:C411"/>
    <mergeCell ref="C413:C415"/>
    <mergeCell ref="C416:C417"/>
    <mergeCell ref="C420:C421"/>
    <mergeCell ref="C422:C425"/>
    <mergeCell ref="C429:C431"/>
    <mergeCell ref="C433:C436"/>
    <mergeCell ref="C438:C439"/>
    <mergeCell ref="C442:C455"/>
    <mergeCell ref="C456:C464"/>
    <mergeCell ref="C469:C476"/>
    <mergeCell ref="C485:C488"/>
    <mergeCell ref="C491:C496"/>
    <mergeCell ref="C501:C502"/>
    <mergeCell ref="C505:C506"/>
    <mergeCell ref="C507:C509"/>
    <mergeCell ref="C511:C515"/>
    <mergeCell ref="C516:C519"/>
    <mergeCell ref="C520:C522"/>
    <mergeCell ref="C524:C525"/>
    <mergeCell ref="C527:C532"/>
    <mergeCell ref="C533:C541"/>
    <mergeCell ref="C542:C548"/>
    <mergeCell ref="C551:C555"/>
    <mergeCell ref="C556:C558"/>
    <mergeCell ref="C559:C566"/>
    <mergeCell ref="C568:C570"/>
    <mergeCell ref="C571:C578"/>
    <mergeCell ref="C579:C584"/>
    <mergeCell ref="C588:C590"/>
    <mergeCell ref="C591:C592"/>
    <mergeCell ref="C593:C595"/>
    <mergeCell ref="C597:C601"/>
    <mergeCell ref="C603:C604"/>
    <mergeCell ref="C606:C607"/>
    <mergeCell ref="C608:C610"/>
    <mergeCell ref="C611:C615"/>
    <mergeCell ref="C617:C619"/>
    <mergeCell ref="C621:C626"/>
    <mergeCell ref="C629:C630"/>
    <mergeCell ref="C631:C632"/>
    <mergeCell ref="C633:C636"/>
    <mergeCell ref="C637:C638"/>
    <mergeCell ref="C640:C641"/>
    <mergeCell ref="C642:C645"/>
    <mergeCell ref="C647:C652"/>
    <mergeCell ref="C653:C657"/>
    <mergeCell ref="C661:C673"/>
    <mergeCell ref="C675:C679"/>
    <mergeCell ref="C682:C687"/>
    <mergeCell ref="C688:C693"/>
    <mergeCell ref="C694:C695"/>
    <mergeCell ref="C698:C700"/>
    <mergeCell ref="C701:C704"/>
    <mergeCell ref="C705:C710"/>
    <mergeCell ref="C712:C714"/>
    <mergeCell ref="C719:C720"/>
    <mergeCell ref="C722:C723"/>
    <mergeCell ref="C724:C726"/>
    <mergeCell ref="C729:C731"/>
    <mergeCell ref="C732:C739"/>
    <mergeCell ref="D3:D10"/>
    <mergeCell ref="D11:D15"/>
    <mergeCell ref="D20:D22"/>
    <mergeCell ref="D24:D26"/>
    <mergeCell ref="D27:D28"/>
    <mergeCell ref="D30:D34"/>
    <mergeCell ref="D36:D37"/>
    <mergeCell ref="D39:D40"/>
    <mergeCell ref="D41:D42"/>
    <mergeCell ref="D43:D49"/>
    <mergeCell ref="D50:D52"/>
    <mergeCell ref="D53:D54"/>
    <mergeCell ref="D55:D57"/>
    <mergeCell ref="D58:D59"/>
    <mergeCell ref="D60:D61"/>
    <mergeCell ref="D63:D65"/>
    <mergeCell ref="D67:D70"/>
    <mergeCell ref="D73:D79"/>
    <mergeCell ref="D81:D83"/>
    <mergeCell ref="D84:D90"/>
    <mergeCell ref="D91:D92"/>
    <mergeCell ref="D93:D96"/>
    <mergeCell ref="D97:D98"/>
    <mergeCell ref="D100:D101"/>
    <mergeCell ref="D103:D105"/>
    <mergeCell ref="D107:D114"/>
    <mergeCell ref="D117:D120"/>
    <mergeCell ref="D121:D129"/>
    <mergeCell ref="D133:D134"/>
    <mergeCell ref="D135:D137"/>
    <mergeCell ref="D142:D144"/>
    <mergeCell ref="D146:D148"/>
    <mergeCell ref="D149:D153"/>
    <mergeCell ref="D155:D156"/>
    <mergeCell ref="D157:D158"/>
    <mergeCell ref="D161:D165"/>
    <mergeCell ref="D166:D167"/>
    <mergeCell ref="D172:D173"/>
    <mergeCell ref="D176:D180"/>
    <mergeCell ref="D183:D189"/>
    <mergeCell ref="D193:D195"/>
    <mergeCell ref="D196:D197"/>
    <mergeCell ref="D198:D199"/>
    <mergeCell ref="D200:D202"/>
    <mergeCell ref="D204:D206"/>
    <mergeCell ref="D207:D211"/>
    <mergeCell ref="D213:D214"/>
    <mergeCell ref="D215:D221"/>
    <mergeCell ref="D222:D223"/>
    <mergeCell ref="D225:D227"/>
    <mergeCell ref="D231:D234"/>
    <mergeCell ref="D238:D239"/>
    <mergeCell ref="D240:D244"/>
    <mergeCell ref="D245:D247"/>
    <mergeCell ref="D248:D252"/>
    <mergeCell ref="D255:D263"/>
    <mergeCell ref="D264:D265"/>
    <mergeCell ref="D266:D269"/>
    <mergeCell ref="D270:D277"/>
    <mergeCell ref="D279:D280"/>
    <mergeCell ref="D283:D287"/>
    <mergeCell ref="D288:D299"/>
    <mergeCell ref="D300:D301"/>
    <mergeCell ref="D304:D305"/>
    <mergeCell ref="D306:D307"/>
    <mergeCell ref="D309:D311"/>
    <mergeCell ref="D312:D313"/>
    <mergeCell ref="D317:D319"/>
    <mergeCell ref="D321:D322"/>
    <mergeCell ref="D324:D329"/>
    <mergeCell ref="D330:D331"/>
    <mergeCell ref="D332:D333"/>
    <mergeCell ref="D337:D341"/>
    <mergeCell ref="D343:D347"/>
    <mergeCell ref="D349:D350"/>
    <mergeCell ref="D358:D363"/>
    <mergeCell ref="D364:D366"/>
    <mergeCell ref="D367:D368"/>
    <mergeCell ref="D369:D378"/>
    <mergeCell ref="D379:D382"/>
    <mergeCell ref="D384:D391"/>
    <mergeCell ref="D394:D398"/>
    <mergeCell ref="D401:D403"/>
    <mergeCell ref="D404:D405"/>
    <mergeCell ref="D406:D408"/>
    <mergeCell ref="D410:D411"/>
    <mergeCell ref="D413:D415"/>
    <mergeCell ref="D416:D417"/>
    <mergeCell ref="D420:D421"/>
    <mergeCell ref="D422:D425"/>
    <mergeCell ref="D429:D431"/>
    <mergeCell ref="D433:D436"/>
    <mergeCell ref="D438:D439"/>
    <mergeCell ref="D442:D455"/>
    <mergeCell ref="D456:D464"/>
    <mergeCell ref="D469:D476"/>
    <mergeCell ref="D485:D488"/>
    <mergeCell ref="D491:D496"/>
    <mergeCell ref="D501:D502"/>
    <mergeCell ref="D505:D506"/>
    <mergeCell ref="D507:D509"/>
    <mergeCell ref="D511:D515"/>
    <mergeCell ref="D516:D519"/>
    <mergeCell ref="D520:D522"/>
    <mergeCell ref="D524:D525"/>
    <mergeCell ref="D527:D532"/>
    <mergeCell ref="D533:D541"/>
    <mergeCell ref="D542:D548"/>
    <mergeCell ref="D551:D555"/>
    <mergeCell ref="D556:D558"/>
    <mergeCell ref="D559:D566"/>
    <mergeCell ref="D568:D570"/>
    <mergeCell ref="D571:D578"/>
    <mergeCell ref="D579:D584"/>
    <mergeCell ref="D588:D590"/>
    <mergeCell ref="D591:D592"/>
    <mergeCell ref="D593:D595"/>
    <mergeCell ref="D597:D601"/>
    <mergeCell ref="D603:D604"/>
    <mergeCell ref="D606:D607"/>
    <mergeCell ref="D608:D610"/>
    <mergeCell ref="D611:D615"/>
    <mergeCell ref="D617:D619"/>
    <mergeCell ref="D621:D626"/>
    <mergeCell ref="D629:D630"/>
    <mergeCell ref="D631:D632"/>
    <mergeCell ref="D633:D636"/>
    <mergeCell ref="D637:D638"/>
    <mergeCell ref="D640:D641"/>
    <mergeCell ref="D642:D645"/>
    <mergeCell ref="D647:D652"/>
    <mergeCell ref="D653:D657"/>
    <mergeCell ref="D661:D673"/>
    <mergeCell ref="D675:D679"/>
    <mergeCell ref="D682:D687"/>
    <mergeCell ref="D688:D693"/>
    <mergeCell ref="D694:D695"/>
    <mergeCell ref="D698:D700"/>
    <mergeCell ref="D701:D704"/>
    <mergeCell ref="D705:D710"/>
    <mergeCell ref="D712:D714"/>
    <mergeCell ref="D719:D720"/>
    <mergeCell ref="D722:D723"/>
    <mergeCell ref="D724:D726"/>
    <mergeCell ref="D729:D731"/>
    <mergeCell ref="D732:D739"/>
    <mergeCell ref="E3:E10"/>
    <mergeCell ref="E11:E15"/>
    <mergeCell ref="E20:E22"/>
    <mergeCell ref="E24:E26"/>
    <mergeCell ref="E27:E28"/>
    <mergeCell ref="E30:E34"/>
    <mergeCell ref="E36:E37"/>
    <mergeCell ref="E39:E40"/>
    <mergeCell ref="E41:E42"/>
    <mergeCell ref="E43:E49"/>
    <mergeCell ref="E50:E52"/>
    <mergeCell ref="E53:E54"/>
    <mergeCell ref="E55:E57"/>
    <mergeCell ref="E58:E59"/>
    <mergeCell ref="E60:E61"/>
    <mergeCell ref="E63:E65"/>
    <mergeCell ref="E67:E70"/>
    <mergeCell ref="E73:E79"/>
    <mergeCell ref="E81:E83"/>
    <mergeCell ref="E84:E90"/>
    <mergeCell ref="E91:E92"/>
    <mergeCell ref="E93:E96"/>
    <mergeCell ref="E97:E98"/>
    <mergeCell ref="E100:E101"/>
    <mergeCell ref="E103:E105"/>
    <mergeCell ref="E107:E114"/>
    <mergeCell ref="E117:E120"/>
    <mergeCell ref="E121:E129"/>
    <mergeCell ref="E133:E134"/>
    <mergeCell ref="E135:E137"/>
    <mergeCell ref="E142:E144"/>
    <mergeCell ref="E146:E148"/>
    <mergeCell ref="E149:E153"/>
    <mergeCell ref="E155:E156"/>
    <mergeCell ref="E157:E158"/>
    <mergeCell ref="E161:E165"/>
    <mergeCell ref="E166:E167"/>
    <mergeCell ref="E172:E173"/>
    <mergeCell ref="E176:E180"/>
    <mergeCell ref="E183:E189"/>
    <mergeCell ref="E193:E195"/>
    <mergeCell ref="E196:E197"/>
    <mergeCell ref="E198:E199"/>
    <mergeCell ref="E200:E202"/>
    <mergeCell ref="E204:E206"/>
    <mergeCell ref="E207:E211"/>
    <mergeCell ref="E213:E214"/>
    <mergeCell ref="E215:E221"/>
    <mergeCell ref="E222:E223"/>
    <mergeCell ref="E225:E227"/>
    <mergeCell ref="E231:E234"/>
    <mergeCell ref="E238:E239"/>
    <mergeCell ref="E240:E244"/>
    <mergeCell ref="E245:E247"/>
    <mergeCell ref="E248:E252"/>
    <mergeCell ref="E255:E263"/>
    <mergeCell ref="E264:E265"/>
    <mergeCell ref="E266:E269"/>
    <mergeCell ref="E270:E277"/>
    <mergeCell ref="E279:E280"/>
    <mergeCell ref="E283:E287"/>
    <mergeCell ref="E288:E299"/>
    <mergeCell ref="E300:E301"/>
    <mergeCell ref="E304:E305"/>
    <mergeCell ref="E306:E307"/>
    <mergeCell ref="E309:E311"/>
    <mergeCell ref="E312:E313"/>
    <mergeCell ref="E317:E319"/>
    <mergeCell ref="E321:E322"/>
    <mergeCell ref="E324:E329"/>
    <mergeCell ref="E330:E331"/>
    <mergeCell ref="E332:E333"/>
    <mergeCell ref="E337:E341"/>
    <mergeCell ref="E343:E347"/>
    <mergeCell ref="E349:E350"/>
    <mergeCell ref="E358:E363"/>
    <mergeCell ref="E364:E366"/>
    <mergeCell ref="E367:E368"/>
    <mergeCell ref="E369:E378"/>
    <mergeCell ref="E379:E382"/>
    <mergeCell ref="E384:E391"/>
    <mergeCell ref="E394:E398"/>
    <mergeCell ref="E401:E403"/>
    <mergeCell ref="E404:E405"/>
    <mergeCell ref="E406:E408"/>
    <mergeCell ref="E410:E411"/>
    <mergeCell ref="E413:E415"/>
    <mergeCell ref="E416:E417"/>
    <mergeCell ref="E420:E421"/>
    <mergeCell ref="E422:E425"/>
    <mergeCell ref="E429:E431"/>
    <mergeCell ref="E433:E436"/>
    <mergeCell ref="E438:E439"/>
    <mergeCell ref="E442:E455"/>
    <mergeCell ref="E456:E464"/>
    <mergeCell ref="E469:E476"/>
    <mergeCell ref="E485:E488"/>
    <mergeCell ref="E491:E496"/>
    <mergeCell ref="E501:E502"/>
    <mergeCell ref="E505:E506"/>
    <mergeCell ref="E507:E509"/>
    <mergeCell ref="E511:E515"/>
    <mergeCell ref="E516:E519"/>
    <mergeCell ref="E520:E522"/>
    <mergeCell ref="E524:E525"/>
    <mergeCell ref="E527:E532"/>
    <mergeCell ref="E533:E541"/>
    <mergeCell ref="E542:E548"/>
    <mergeCell ref="E551:E555"/>
    <mergeCell ref="E556:E558"/>
    <mergeCell ref="E559:E566"/>
    <mergeCell ref="E568:E570"/>
    <mergeCell ref="E571:E578"/>
    <mergeCell ref="E579:E584"/>
    <mergeCell ref="E588:E590"/>
    <mergeCell ref="E591:E592"/>
    <mergeCell ref="E593:E595"/>
    <mergeCell ref="E597:E601"/>
    <mergeCell ref="E603:E604"/>
    <mergeCell ref="E606:E607"/>
    <mergeCell ref="E608:E610"/>
    <mergeCell ref="E611:E615"/>
    <mergeCell ref="E617:E619"/>
    <mergeCell ref="E621:E626"/>
    <mergeCell ref="E629:E630"/>
    <mergeCell ref="E631:E632"/>
    <mergeCell ref="E633:E636"/>
    <mergeCell ref="E637:E638"/>
    <mergeCell ref="E640:E641"/>
    <mergeCell ref="E642:E645"/>
    <mergeCell ref="E647:E652"/>
    <mergeCell ref="E653:E657"/>
    <mergeCell ref="E661:E673"/>
    <mergeCell ref="E675:E679"/>
    <mergeCell ref="E682:E687"/>
    <mergeCell ref="E688:E693"/>
    <mergeCell ref="E694:E695"/>
    <mergeCell ref="E698:E700"/>
    <mergeCell ref="E701:E704"/>
    <mergeCell ref="E705:E710"/>
    <mergeCell ref="E712:E714"/>
    <mergeCell ref="E719:E720"/>
    <mergeCell ref="E722:E723"/>
    <mergeCell ref="E724:E726"/>
    <mergeCell ref="E729:E731"/>
    <mergeCell ref="E732:E739"/>
    <mergeCell ref="F3:F10"/>
    <mergeCell ref="F11:F15"/>
    <mergeCell ref="F20:F22"/>
    <mergeCell ref="F24:F26"/>
    <mergeCell ref="F27:F28"/>
    <mergeCell ref="F30:F34"/>
    <mergeCell ref="F36:F37"/>
    <mergeCell ref="F39:F40"/>
    <mergeCell ref="F41:F42"/>
    <mergeCell ref="F43:F49"/>
    <mergeCell ref="F50:F52"/>
    <mergeCell ref="F53:F54"/>
    <mergeCell ref="F55:F57"/>
    <mergeCell ref="F58:F59"/>
    <mergeCell ref="F60:F61"/>
    <mergeCell ref="F63:F65"/>
    <mergeCell ref="F67:F70"/>
    <mergeCell ref="F73:F79"/>
    <mergeCell ref="F81:F83"/>
    <mergeCell ref="F84:F90"/>
    <mergeCell ref="F91:F92"/>
    <mergeCell ref="F93:F96"/>
    <mergeCell ref="F97:F98"/>
    <mergeCell ref="F100:F101"/>
    <mergeCell ref="F103:F105"/>
    <mergeCell ref="F107:F114"/>
    <mergeCell ref="F117:F120"/>
    <mergeCell ref="F121:F129"/>
    <mergeCell ref="F133:F134"/>
    <mergeCell ref="F135:F137"/>
    <mergeCell ref="F142:F144"/>
    <mergeCell ref="F146:F148"/>
    <mergeCell ref="F149:F153"/>
    <mergeCell ref="F155:F156"/>
    <mergeCell ref="F157:F158"/>
    <mergeCell ref="F161:F165"/>
    <mergeCell ref="F166:F167"/>
    <mergeCell ref="F172:F173"/>
    <mergeCell ref="F176:F180"/>
    <mergeCell ref="F183:F189"/>
    <mergeCell ref="F193:F195"/>
    <mergeCell ref="F196:F197"/>
    <mergeCell ref="F198:F199"/>
    <mergeCell ref="F200:F202"/>
    <mergeCell ref="F204:F206"/>
    <mergeCell ref="F207:F211"/>
    <mergeCell ref="F213:F214"/>
    <mergeCell ref="F215:F221"/>
    <mergeCell ref="F222:F223"/>
    <mergeCell ref="F225:F227"/>
    <mergeCell ref="F231:F234"/>
    <mergeCell ref="F238:F239"/>
    <mergeCell ref="F240:F244"/>
    <mergeCell ref="F245:F247"/>
    <mergeCell ref="F248:F252"/>
    <mergeCell ref="F255:F263"/>
    <mergeCell ref="F264:F265"/>
    <mergeCell ref="F266:F269"/>
    <mergeCell ref="F270:F277"/>
    <mergeCell ref="F279:F280"/>
    <mergeCell ref="F283:F287"/>
    <mergeCell ref="F288:F299"/>
    <mergeCell ref="F300:F301"/>
    <mergeCell ref="F304:F305"/>
    <mergeCell ref="F306:F307"/>
    <mergeCell ref="F309:F311"/>
    <mergeCell ref="F312:F313"/>
    <mergeCell ref="F317:F319"/>
    <mergeCell ref="F321:F322"/>
    <mergeCell ref="F324:F329"/>
    <mergeCell ref="F330:F331"/>
    <mergeCell ref="F332:F333"/>
    <mergeCell ref="F337:F341"/>
    <mergeCell ref="F343:F347"/>
    <mergeCell ref="F349:F350"/>
    <mergeCell ref="F358:F363"/>
    <mergeCell ref="F364:F366"/>
    <mergeCell ref="F367:F368"/>
    <mergeCell ref="F369:F378"/>
    <mergeCell ref="F379:F382"/>
    <mergeCell ref="F384:F391"/>
    <mergeCell ref="F394:F398"/>
    <mergeCell ref="F401:F403"/>
    <mergeCell ref="F404:F405"/>
    <mergeCell ref="F406:F408"/>
    <mergeCell ref="F410:F411"/>
    <mergeCell ref="F413:F415"/>
    <mergeCell ref="F416:F417"/>
    <mergeCell ref="F420:F421"/>
    <mergeCell ref="F422:F425"/>
    <mergeCell ref="F429:F431"/>
    <mergeCell ref="F433:F436"/>
    <mergeCell ref="F438:F439"/>
    <mergeCell ref="F442:F455"/>
    <mergeCell ref="F456:F464"/>
    <mergeCell ref="F469:F476"/>
    <mergeCell ref="F485:F488"/>
    <mergeCell ref="F491:F496"/>
    <mergeCell ref="F501:F502"/>
    <mergeCell ref="F507:F509"/>
    <mergeCell ref="F511:F515"/>
    <mergeCell ref="F516:F519"/>
    <mergeCell ref="F520:F522"/>
    <mergeCell ref="F524:F525"/>
    <mergeCell ref="F527:F532"/>
    <mergeCell ref="F533:F541"/>
    <mergeCell ref="F542:F548"/>
    <mergeCell ref="F551:F555"/>
    <mergeCell ref="F556:F558"/>
    <mergeCell ref="F559:F566"/>
    <mergeCell ref="F568:F570"/>
    <mergeCell ref="F571:F578"/>
    <mergeCell ref="F579:F584"/>
    <mergeCell ref="F588:F590"/>
    <mergeCell ref="F591:F592"/>
    <mergeCell ref="F593:F595"/>
    <mergeCell ref="F597:F601"/>
    <mergeCell ref="F603:F604"/>
    <mergeCell ref="F606:F607"/>
    <mergeCell ref="F608:F610"/>
    <mergeCell ref="F611:F615"/>
    <mergeCell ref="F617:F619"/>
    <mergeCell ref="F621:F626"/>
    <mergeCell ref="F629:F630"/>
    <mergeCell ref="F631:F632"/>
    <mergeCell ref="F633:F636"/>
    <mergeCell ref="F637:F638"/>
    <mergeCell ref="F640:F641"/>
    <mergeCell ref="F642:F645"/>
    <mergeCell ref="F647:F652"/>
    <mergeCell ref="F653:F657"/>
    <mergeCell ref="F661:F673"/>
    <mergeCell ref="F675:F679"/>
    <mergeCell ref="F682:F687"/>
    <mergeCell ref="F688:F693"/>
    <mergeCell ref="F694:F695"/>
    <mergeCell ref="F698:F700"/>
    <mergeCell ref="F701:F704"/>
    <mergeCell ref="F705:F710"/>
    <mergeCell ref="F712:F714"/>
    <mergeCell ref="F719:F720"/>
    <mergeCell ref="F722:F723"/>
    <mergeCell ref="F724:F726"/>
    <mergeCell ref="F729:F731"/>
    <mergeCell ref="F732:F739"/>
    <mergeCell ref="G3:G10"/>
    <mergeCell ref="G11:G15"/>
    <mergeCell ref="G20:G22"/>
    <mergeCell ref="G24:G26"/>
    <mergeCell ref="G27:G28"/>
    <mergeCell ref="G30:G34"/>
    <mergeCell ref="G36:G37"/>
    <mergeCell ref="G39:G40"/>
    <mergeCell ref="G41:G42"/>
    <mergeCell ref="G43:G49"/>
    <mergeCell ref="G50:G52"/>
    <mergeCell ref="G53:G54"/>
    <mergeCell ref="G55:G57"/>
    <mergeCell ref="G58:G59"/>
    <mergeCell ref="G60:G61"/>
    <mergeCell ref="G63:G65"/>
    <mergeCell ref="G67:G70"/>
    <mergeCell ref="G73:G79"/>
    <mergeCell ref="G81:G83"/>
    <mergeCell ref="G84:G90"/>
    <mergeCell ref="G91:G92"/>
    <mergeCell ref="G93:G96"/>
    <mergeCell ref="G97:G98"/>
    <mergeCell ref="G100:G101"/>
    <mergeCell ref="G103:G105"/>
    <mergeCell ref="G107:G114"/>
    <mergeCell ref="G117:G120"/>
    <mergeCell ref="G121:G129"/>
    <mergeCell ref="G133:G134"/>
    <mergeCell ref="G135:G137"/>
    <mergeCell ref="G142:G144"/>
    <mergeCell ref="G146:G148"/>
    <mergeCell ref="G149:G153"/>
    <mergeCell ref="G155:G156"/>
    <mergeCell ref="G157:G158"/>
    <mergeCell ref="G161:G165"/>
    <mergeCell ref="G166:G167"/>
    <mergeCell ref="G172:G173"/>
    <mergeCell ref="G176:G180"/>
    <mergeCell ref="G183:G189"/>
    <mergeCell ref="G193:G195"/>
    <mergeCell ref="G196:G197"/>
    <mergeCell ref="G198:G199"/>
    <mergeCell ref="G200:G202"/>
    <mergeCell ref="G204:G206"/>
    <mergeCell ref="G207:G211"/>
    <mergeCell ref="G213:G214"/>
    <mergeCell ref="G215:G221"/>
    <mergeCell ref="G222:G223"/>
    <mergeCell ref="G225:G227"/>
    <mergeCell ref="G231:G234"/>
    <mergeCell ref="G238:G239"/>
    <mergeCell ref="G240:G244"/>
    <mergeCell ref="G245:G247"/>
    <mergeCell ref="G248:G252"/>
    <mergeCell ref="G255:G263"/>
    <mergeCell ref="G264:G265"/>
    <mergeCell ref="G266:G269"/>
    <mergeCell ref="G270:G277"/>
    <mergeCell ref="G279:G280"/>
    <mergeCell ref="G283:G287"/>
    <mergeCell ref="G288:G299"/>
    <mergeCell ref="G300:G301"/>
    <mergeCell ref="G304:G305"/>
    <mergeCell ref="G306:G307"/>
    <mergeCell ref="G309:G311"/>
    <mergeCell ref="G312:G313"/>
    <mergeCell ref="G317:G319"/>
    <mergeCell ref="G321:G322"/>
    <mergeCell ref="G324:G329"/>
    <mergeCell ref="G330:G331"/>
    <mergeCell ref="G332:G333"/>
    <mergeCell ref="G337:G341"/>
    <mergeCell ref="G343:G347"/>
    <mergeCell ref="G349:G350"/>
    <mergeCell ref="G358:G363"/>
    <mergeCell ref="G364:G366"/>
    <mergeCell ref="G367:G368"/>
    <mergeCell ref="G369:G378"/>
    <mergeCell ref="G379:G382"/>
    <mergeCell ref="G384:G391"/>
    <mergeCell ref="G394:G398"/>
    <mergeCell ref="G401:G403"/>
    <mergeCell ref="G404:G405"/>
    <mergeCell ref="G406:G408"/>
    <mergeCell ref="G410:G411"/>
    <mergeCell ref="G413:G415"/>
    <mergeCell ref="G416:G417"/>
    <mergeCell ref="G420:G421"/>
    <mergeCell ref="G422:G425"/>
    <mergeCell ref="G429:G431"/>
    <mergeCell ref="G433:G436"/>
    <mergeCell ref="G438:G439"/>
    <mergeCell ref="G442:G455"/>
    <mergeCell ref="G456:G464"/>
    <mergeCell ref="G469:G476"/>
    <mergeCell ref="G485:G488"/>
    <mergeCell ref="G491:G496"/>
    <mergeCell ref="G501:G502"/>
    <mergeCell ref="G505:G506"/>
    <mergeCell ref="G507:G509"/>
    <mergeCell ref="G511:G515"/>
    <mergeCell ref="G516:G519"/>
    <mergeCell ref="G520:G522"/>
    <mergeCell ref="G524:G525"/>
    <mergeCell ref="G527:G532"/>
    <mergeCell ref="G533:G541"/>
    <mergeCell ref="G542:G548"/>
    <mergeCell ref="G551:G555"/>
    <mergeCell ref="G556:G558"/>
    <mergeCell ref="G559:G566"/>
    <mergeCell ref="G568:G570"/>
    <mergeCell ref="G571:G578"/>
    <mergeCell ref="G579:G584"/>
    <mergeCell ref="G588:G590"/>
    <mergeCell ref="G591:G592"/>
    <mergeCell ref="G593:G595"/>
    <mergeCell ref="G597:G601"/>
    <mergeCell ref="G603:G604"/>
    <mergeCell ref="G606:G607"/>
    <mergeCell ref="G608:G610"/>
    <mergeCell ref="G611:G615"/>
    <mergeCell ref="G617:G619"/>
    <mergeCell ref="G621:G626"/>
    <mergeCell ref="G629:G630"/>
    <mergeCell ref="G631:G632"/>
    <mergeCell ref="G633:G636"/>
    <mergeCell ref="G637:G638"/>
    <mergeCell ref="G640:G641"/>
    <mergeCell ref="G642:G645"/>
    <mergeCell ref="G647:G652"/>
    <mergeCell ref="G653:G657"/>
    <mergeCell ref="G661:G673"/>
    <mergeCell ref="G675:G679"/>
    <mergeCell ref="G682:G687"/>
    <mergeCell ref="G688:G693"/>
    <mergeCell ref="G694:G695"/>
    <mergeCell ref="G698:G700"/>
    <mergeCell ref="G701:G704"/>
    <mergeCell ref="G705:G710"/>
    <mergeCell ref="G712:G714"/>
    <mergeCell ref="G719:G720"/>
    <mergeCell ref="G722:G723"/>
    <mergeCell ref="G724:G726"/>
    <mergeCell ref="G729:G731"/>
    <mergeCell ref="G732:G739"/>
    <mergeCell ref="H3:H10"/>
    <mergeCell ref="H11:H15"/>
    <mergeCell ref="H20:H22"/>
    <mergeCell ref="H24:H26"/>
    <mergeCell ref="H27:H28"/>
    <mergeCell ref="H30:H34"/>
    <mergeCell ref="H36:H37"/>
    <mergeCell ref="H39:H40"/>
    <mergeCell ref="H41:H42"/>
    <mergeCell ref="H43:H49"/>
    <mergeCell ref="H50:H52"/>
    <mergeCell ref="H53:H54"/>
    <mergeCell ref="H55:H57"/>
    <mergeCell ref="H58:H59"/>
    <mergeCell ref="H60:H61"/>
    <mergeCell ref="H63:H65"/>
    <mergeCell ref="H67:H70"/>
    <mergeCell ref="H73:H79"/>
    <mergeCell ref="H81:H83"/>
    <mergeCell ref="H84:H90"/>
    <mergeCell ref="H91:H92"/>
    <mergeCell ref="H93:H96"/>
    <mergeCell ref="H97:H98"/>
    <mergeCell ref="H100:H101"/>
    <mergeCell ref="H103:H105"/>
    <mergeCell ref="H107:H114"/>
    <mergeCell ref="H117:H120"/>
    <mergeCell ref="H121:H129"/>
    <mergeCell ref="H133:H134"/>
    <mergeCell ref="H135:H137"/>
    <mergeCell ref="H142:H144"/>
    <mergeCell ref="H146:H148"/>
    <mergeCell ref="H149:H153"/>
    <mergeCell ref="H155:H156"/>
    <mergeCell ref="H157:H158"/>
    <mergeCell ref="H161:H165"/>
    <mergeCell ref="H166:H167"/>
    <mergeCell ref="H172:H173"/>
    <mergeCell ref="H176:H180"/>
    <mergeCell ref="H183:H189"/>
    <mergeCell ref="H193:H195"/>
    <mergeCell ref="H196:H197"/>
    <mergeCell ref="H198:H199"/>
    <mergeCell ref="H200:H202"/>
    <mergeCell ref="H204:H206"/>
    <mergeCell ref="H207:H211"/>
    <mergeCell ref="H213:H214"/>
    <mergeCell ref="H215:H221"/>
    <mergeCell ref="H222:H223"/>
    <mergeCell ref="H225:H227"/>
    <mergeCell ref="H231:H234"/>
    <mergeCell ref="H238:H239"/>
    <mergeCell ref="H240:H244"/>
    <mergeCell ref="H245:H247"/>
    <mergeCell ref="H248:H252"/>
    <mergeCell ref="H255:H263"/>
    <mergeCell ref="H264:H265"/>
    <mergeCell ref="H266:H269"/>
    <mergeCell ref="H270:H277"/>
    <mergeCell ref="H279:H280"/>
    <mergeCell ref="H283:H287"/>
    <mergeCell ref="H288:H299"/>
    <mergeCell ref="H300:H301"/>
    <mergeCell ref="H304:H305"/>
    <mergeCell ref="H306:H307"/>
    <mergeCell ref="H309:H311"/>
    <mergeCell ref="H312:H313"/>
    <mergeCell ref="H317:H319"/>
    <mergeCell ref="H321:H322"/>
    <mergeCell ref="H324:H329"/>
    <mergeCell ref="H330:H331"/>
    <mergeCell ref="H332:H333"/>
    <mergeCell ref="H337:H341"/>
    <mergeCell ref="H343:H347"/>
    <mergeCell ref="H349:H350"/>
    <mergeCell ref="H358:H363"/>
    <mergeCell ref="H364:H366"/>
    <mergeCell ref="H367:H368"/>
    <mergeCell ref="H369:H378"/>
    <mergeCell ref="H379:H382"/>
    <mergeCell ref="H384:H391"/>
    <mergeCell ref="H394:H398"/>
    <mergeCell ref="H401:H403"/>
    <mergeCell ref="H404:H405"/>
    <mergeCell ref="H406:H408"/>
    <mergeCell ref="H410:H411"/>
    <mergeCell ref="H413:H415"/>
    <mergeCell ref="H416:H417"/>
    <mergeCell ref="H420:H421"/>
    <mergeCell ref="H422:H425"/>
    <mergeCell ref="H429:H431"/>
    <mergeCell ref="H433:H436"/>
    <mergeCell ref="H438:H439"/>
    <mergeCell ref="H442:H455"/>
    <mergeCell ref="H456:H464"/>
    <mergeCell ref="H469:H476"/>
    <mergeCell ref="H485:H488"/>
    <mergeCell ref="H491:H496"/>
    <mergeCell ref="H501:H502"/>
    <mergeCell ref="H505:H506"/>
    <mergeCell ref="H507:H509"/>
    <mergeCell ref="H511:H515"/>
    <mergeCell ref="H516:H519"/>
    <mergeCell ref="H520:H522"/>
    <mergeCell ref="H524:H525"/>
    <mergeCell ref="H527:H532"/>
    <mergeCell ref="H533:H541"/>
    <mergeCell ref="H542:H548"/>
    <mergeCell ref="H551:H555"/>
    <mergeCell ref="H556:H558"/>
    <mergeCell ref="H559:H566"/>
    <mergeCell ref="H568:H570"/>
    <mergeCell ref="H571:H578"/>
    <mergeCell ref="H579:H584"/>
    <mergeCell ref="H588:H590"/>
    <mergeCell ref="H591:H592"/>
    <mergeCell ref="H593:H595"/>
    <mergeCell ref="H597:H601"/>
    <mergeCell ref="H603:H604"/>
    <mergeCell ref="H606:H607"/>
    <mergeCell ref="H608:H610"/>
    <mergeCell ref="H611:H615"/>
    <mergeCell ref="H617:H619"/>
    <mergeCell ref="H621:H626"/>
    <mergeCell ref="H629:H630"/>
    <mergeCell ref="H631:H632"/>
    <mergeCell ref="H633:H636"/>
    <mergeCell ref="H637:H638"/>
    <mergeCell ref="H640:H641"/>
    <mergeCell ref="H642:H645"/>
    <mergeCell ref="H647:H652"/>
    <mergeCell ref="H653:H657"/>
    <mergeCell ref="H661:H673"/>
    <mergeCell ref="H675:H679"/>
    <mergeCell ref="H682:H687"/>
    <mergeCell ref="H688:H693"/>
    <mergeCell ref="H694:H695"/>
    <mergeCell ref="H698:H700"/>
    <mergeCell ref="H701:H704"/>
    <mergeCell ref="H705:H710"/>
    <mergeCell ref="H712:H714"/>
    <mergeCell ref="H719:H720"/>
    <mergeCell ref="H722:H723"/>
    <mergeCell ref="H724:H726"/>
    <mergeCell ref="H729:H731"/>
    <mergeCell ref="H732:H739"/>
    <mergeCell ref="I3:I10"/>
    <mergeCell ref="I11:I15"/>
    <mergeCell ref="I20:I22"/>
    <mergeCell ref="I24:I26"/>
    <mergeCell ref="I27:I28"/>
    <mergeCell ref="I30:I34"/>
    <mergeCell ref="I36:I37"/>
    <mergeCell ref="I39:I40"/>
    <mergeCell ref="I41:I42"/>
    <mergeCell ref="I43:I49"/>
    <mergeCell ref="I50:I52"/>
    <mergeCell ref="I53:I54"/>
    <mergeCell ref="I55:I57"/>
    <mergeCell ref="I58:I59"/>
    <mergeCell ref="I60:I61"/>
    <mergeCell ref="I63:I65"/>
    <mergeCell ref="I67:I70"/>
    <mergeCell ref="I73:I79"/>
    <mergeCell ref="I81:I83"/>
    <mergeCell ref="I84:I90"/>
    <mergeCell ref="I91:I92"/>
    <mergeCell ref="I93:I96"/>
    <mergeCell ref="I97:I98"/>
    <mergeCell ref="I100:I101"/>
    <mergeCell ref="I103:I105"/>
    <mergeCell ref="I107:I114"/>
    <mergeCell ref="I117:I120"/>
    <mergeCell ref="I121:I129"/>
    <mergeCell ref="I133:I134"/>
    <mergeCell ref="I135:I137"/>
    <mergeCell ref="I142:I144"/>
    <mergeCell ref="I146:I148"/>
    <mergeCell ref="I149:I153"/>
    <mergeCell ref="I155:I156"/>
    <mergeCell ref="I157:I158"/>
    <mergeCell ref="I161:I165"/>
    <mergeCell ref="I166:I167"/>
    <mergeCell ref="I172:I173"/>
    <mergeCell ref="I176:I180"/>
    <mergeCell ref="I183:I189"/>
    <mergeCell ref="I193:I195"/>
    <mergeCell ref="I196:I197"/>
    <mergeCell ref="I198:I199"/>
    <mergeCell ref="I200:I202"/>
    <mergeCell ref="I204:I206"/>
    <mergeCell ref="I207:I211"/>
    <mergeCell ref="I213:I214"/>
    <mergeCell ref="I215:I221"/>
    <mergeCell ref="I222:I223"/>
    <mergeCell ref="I225:I227"/>
    <mergeCell ref="I231:I234"/>
    <mergeCell ref="I238:I239"/>
    <mergeCell ref="I240:I244"/>
    <mergeCell ref="I245:I247"/>
    <mergeCell ref="I248:I252"/>
    <mergeCell ref="I255:I263"/>
    <mergeCell ref="I264:I265"/>
    <mergeCell ref="I266:I269"/>
    <mergeCell ref="I270:I277"/>
    <mergeCell ref="I279:I280"/>
    <mergeCell ref="I283:I287"/>
    <mergeCell ref="I288:I299"/>
    <mergeCell ref="I300:I301"/>
    <mergeCell ref="I304:I305"/>
    <mergeCell ref="I306:I307"/>
    <mergeCell ref="I309:I311"/>
    <mergeCell ref="I312:I313"/>
    <mergeCell ref="I317:I319"/>
    <mergeCell ref="I324:I329"/>
    <mergeCell ref="I330:I331"/>
    <mergeCell ref="I337:I341"/>
    <mergeCell ref="I343:I347"/>
    <mergeCell ref="I349:I350"/>
    <mergeCell ref="I358:I363"/>
    <mergeCell ref="I364:I366"/>
    <mergeCell ref="I367:I368"/>
    <mergeCell ref="I369:I378"/>
    <mergeCell ref="I379:I382"/>
    <mergeCell ref="I384:I391"/>
    <mergeCell ref="I394:I398"/>
    <mergeCell ref="I401:I403"/>
    <mergeCell ref="I404:I405"/>
    <mergeCell ref="I406:I408"/>
    <mergeCell ref="I410:I411"/>
    <mergeCell ref="I413:I415"/>
    <mergeCell ref="I416:I417"/>
    <mergeCell ref="I420:I421"/>
    <mergeCell ref="I422:I425"/>
    <mergeCell ref="I429:I431"/>
    <mergeCell ref="I433:I436"/>
    <mergeCell ref="I438:I439"/>
    <mergeCell ref="I442:I455"/>
    <mergeCell ref="I456:I464"/>
    <mergeCell ref="I469:I476"/>
    <mergeCell ref="I485:I488"/>
    <mergeCell ref="I491:I496"/>
    <mergeCell ref="I501:I502"/>
    <mergeCell ref="I505:I506"/>
    <mergeCell ref="I507:I509"/>
    <mergeCell ref="I511:I515"/>
    <mergeCell ref="I516:I519"/>
    <mergeCell ref="I520:I522"/>
    <mergeCell ref="I524:I525"/>
    <mergeCell ref="I527:I532"/>
    <mergeCell ref="I533:I541"/>
    <mergeCell ref="I542:I548"/>
    <mergeCell ref="I551:I555"/>
    <mergeCell ref="I556:I558"/>
    <mergeCell ref="I559:I566"/>
    <mergeCell ref="I568:I570"/>
    <mergeCell ref="I571:I578"/>
    <mergeCell ref="I579:I584"/>
    <mergeCell ref="I588:I590"/>
    <mergeCell ref="I591:I592"/>
    <mergeCell ref="I593:I595"/>
    <mergeCell ref="I597:I601"/>
    <mergeCell ref="I603:I604"/>
    <mergeCell ref="I606:I607"/>
    <mergeCell ref="I608:I610"/>
    <mergeCell ref="I611:I615"/>
    <mergeCell ref="I617:I619"/>
    <mergeCell ref="I621:I626"/>
    <mergeCell ref="I629:I630"/>
    <mergeCell ref="I631:I632"/>
    <mergeCell ref="I633:I636"/>
    <mergeCell ref="I637:I638"/>
    <mergeCell ref="I640:I641"/>
    <mergeCell ref="I642:I645"/>
    <mergeCell ref="I647:I652"/>
    <mergeCell ref="I653:I657"/>
    <mergeCell ref="I661:I673"/>
    <mergeCell ref="I675:I679"/>
    <mergeCell ref="I682:I687"/>
    <mergeCell ref="I688:I693"/>
    <mergeCell ref="I694:I695"/>
    <mergeCell ref="I698:I700"/>
    <mergeCell ref="I701:I704"/>
    <mergeCell ref="I705:I710"/>
    <mergeCell ref="I712:I714"/>
    <mergeCell ref="I719:I720"/>
    <mergeCell ref="I722:I723"/>
    <mergeCell ref="I724:I726"/>
    <mergeCell ref="I729:I731"/>
    <mergeCell ref="I732:I739"/>
  </mergeCells>
  <pageMargins left="0.118055555555556" right="0.236111111111111" top="0.156944444444444" bottom="0.314583333333333" header="0.5" footer="0.0784722222222222"/>
  <pageSetup paperSize="9" scale="84" fitToHeight="0" orientation="landscape" horizontalDpi="600"/>
  <headerFooter>
    <oddFooter>&amp;C第 &amp;P 页，共 &amp;N 页</oddFooter>
  </headerFooter>
  <rowBreaks count="42" manualBreakCount="42">
    <brk id="18" max="16383" man="1"/>
    <brk id="34" max="16383" man="1"/>
    <brk id="49" max="16383" man="1"/>
    <brk id="66" max="16383" man="1"/>
    <brk id="99" max="16383" man="1"/>
    <brk id="132" max="16383" man="1"/>
    <brk id="148" max="16383" man="1"/>
    <brk id="165" max="16383" man="1"/>
    <brk id="182" max="16383" man="1"/>
    <brk id="199" max="16383" man="1"/>
    <brk id="214" max="16383" man="1"/>
    <brk id="230" max="16383" man="1"/>
    <brk id="247" max="16383" man="1"/>
    <brk id="263" max="16383" man="1"/>
    <brk id="287" max="16383" man="1"/>
    <brk id="303" max="16383" man="1"/>
    <brk id="319" max="16383" man="1"/>
    <brk id="336" max="16383" man="1"/>
    <brk id="352" max="16383" man="1"/>
    <brk id="368" max="16383" man="1"/>
    <brk id="383" max="16383" man="1"/>
    <brk id="400" max="16383" man="1"/>
    <brk id="432" max="16383" man="1"/>
    <brk id="441" max="16383" man="1"/>
    <brk id="455" max="16383" man="1"/>
    <brk id="468" max="16383" man="1"/>
    <brk id="484" max="16383" man="1"/>
    <brk id="515" max="16383" man="1"/>
    <brk id="532" max="16383" man="1"/>
    <brk id="549" max="16383" man="1"/>
    <brk id="566" max="16383" man="1"/>
    <brk id="578" max="16383" man="1"/>
    <brk id="610" max="16383" man="1"/>
    <brk id="620" max="16383" man="1"/>
    <brk id="636" max="16383" man="1"/>
    <brk id="652" max="16383" man="1"/>
    <brk id="660" max="16383" man="1"/>
    <brk id="674" max="16383" man="1"/>
    <brk id="687" max="16383" man="1"/>
    <brk id="704" max="16383" man="1"/>
    <brk id="720" max="16383" man="1"/>
    <brk id="7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6" master="">
    <arrUserId title="Range1" rangeCreator="" othersAccessPermission="visible">
      <userID accessPermission="edit">383266208</userID>
      <userID accessPermission="edit">486189192</userID>
    </arrUserId>
    <arrUserId title="Range2" rangeCreator="" othersAccessPermission="visible">
      <userID accessPermission="edit">383266208</userID>
      <userID accessPermission="edit">486189192</userID>
    </arrUserId>
  </rangeList>
  <rangeList sheetStid="17" master="">
    <arrUserId title="Range1" rangeCreator="" othersAccessPermission="visible">
      <userID accessPermission="edit">383266208</userID>
      <userID accessPermission="edit">486189192</userID>
    </arrUserId>
    <arrUserId title="Range2" rangeCreator="" othersAccessPermission="visible">
      <userID accessPermission="edit">383266208</userID>
      <userID accessPermission="edit">486189192</userID>
    </arrUserId>
  </rangeList>
  <rangeList sheetStid="18" master=""/>
  <rangeList sheetStid="19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WWO_wpscloud_20251212165637-b50732bba0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市场排序</vt:lpstr>
      <vt:lpstr>已通过</vt:lpstr>
      <vt:lpstr>联系方式</vt:lpstr>
      <vt:lpstr>时间排序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liqin</dc:creator>
  <cp:lastModifiedBy>谭彩凤(外贸处)</cp:lastModifiedBy>
  <dcterms:created xsi:type="dcterms:W3CDTF">2025-12-19T02:15:00Z</dcterms:created>
  <dcterms:modified xsi:type="dcterms:W3CDTF">2026-05-13T10:16:17Z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A64CEEC47CC93583F1DE036AF4A58534</vt:lpwstr>
  </property>
  <property fmtid="{D5CDD505-2E9C-101B-9397-08002B2CF9AE}" pid="3" name="KSOProductBuildVer">
    <vt:lpwstr>2052-11.8.2.11653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