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绿化种植数量规格清单" sheetId="7" r:id="rId1"/>
    <sheet name="绿化种植计划表" sheetId="8" r:id="rId2"/>
  </sheets>
  <calcPr calcId="144525"/>
</workbook>
</file>

<file path=xl/sharedStrings.xml><?xml version="1.0" encoding="utf-8"?>
<sst xmlns="http://schemas.openxmlformats.org/spreadsheetml/2006/main" count="131" uniqueCount="84">
  <si>
    <t>附件3：2025年国省道公路绿化任务(二期)工程采购清单</t>
  </si>
  <si>
    <t>序号</t>
  </si>
  <si>
    <t>项目</t>
  </si>
  <si>
    <t>单位</t>
  </si>
  <si>
    <t>数量</t>
  </si>
  <si>
    <t>规格</t>
  </si>
  <si>
    <t>备注</t>
  </si>
  <si>
    <t>参考图片</t>
  </si>
  <si>
    <t>砌筑花圃</t>
  </si>
  <si>
    <t>米</t>
  </si>
  <si>
    <t>单边花圃，宽1m，50*50花圃石，埋置12cm</t>
  </si>
  <si>
    <t>距离硬路肩10-20cm，确保纵向线形顺畅，端部半圆，包土包运包回填。</t>
  </si>
  <si>
    <t>种植大红花（花圃内）</t>
  </si>
  <si>
    <t>平方米</t>
  </si>
  <si>
    <t>多枝、10斤袋苗</t>
  </si>
  <si>
    <r>
      <rPr>
        <sz val="11"/>
        <color rgb="FF666666"/>
        <rFont val="宋体_GB2312"/>
        <charset val="134"/>
      </rPr>
      <t>新砌筑花圃内满种，12株/m</t>
    </r>
    <r>
      <rPr>
        <sz val="11"/>
        <color rgb="FF666666"/>
        <rFont val="Calibri"/>
        <charset val="134"/>
      </rPr>
      <t>²</t>
    </r>
    <r>
      <rPr>
        <sz val="11"/>
        <color rgb="FF666666"/>
        <rFont val="宋体_GB2312"/>
        <charset val="134"/>
      </rPr>
      <t>。</t>
    </r>
  </si>
  <si>
    <t>种植簕杜鹃（花圃内）</t>
  </si>
  <si>
    <t>多枝、50*40盆苗</t>
  </si>
  <si>
    <t>新种黄蓉（花圃内）</t>
  </si>
  <si>
    <t xml:space="preserve">多枝、10斤袋苗 </t>
  </si>
  <si>
    <t>迁移非洲茉莉、黄蓉球（路侧）</t>
  </si>
  <si>
    <t>株</t>
  </si>
  <si>
    <t>一挖一种</t>
  </si>
  <si>
    <t>自K91+800~K93+700段内迁移，保证按类分段集中。</t>
  </si>
  <si>
    <t>种植大红花（路侧）</t>
  </si>
  <si>
    <t>多枝、90*70布袋苗</t>
  </si>
  <si>
    <t>K91+980~K93+220上行路侧。K92+600~K92+950,K93+080~K93+130,K94~K95段下行路侧。</t>
  </si>
  <si>
    <t>种植簕杜鹃（路侧）</t>
  </si>
  <si>
    <t>多枝、球形、90*60布袋苗</t>
  </si>
  <si>
    <t>K92+430~K92+620上行路侧。K92~K93+100下行路侧。</t>
  </si>
  <si>
    <t>种植非洲茉莉（路侧）</t>
  </si>
  <si>
    <t>80*80半密球，布袋苗</t>
  </si>
  <si>
    <t>K91+980～K92+110段路侧。</t>
  </si>
  <si>
    <t>种植黄蓉（路侧）</t>
  </si>
  <si>
    <t>80*80球形，布袋苗</t>
  </si>
  <si>
    <t>K93+100～K93+220段路侧。</t>
  </si>
  <si>
    <t>合计</t>
  </si>
  <si>
    <t>绿化调查表</t>
  </si>
  <si>
    <t>位置：国道G325线古猛高速口至址山桥(下行方向）</t>
  </si>
  <si>
    <t>桩号</t>
  </si>
  <si>
    <t>原有绿化</t>
  </si>
  <si>
    <t>计划种植树种</t>
  </si>
  <si>
    <t>黄榕(棵）</t>
  </si>
  <si>
    <t>非洲苿莉(棵）</t>
  </si>
  <si>
    <t>其它(棵）</t>
  </si>
  <si>
    <t>杜鹃    (棵）</t>
  </si>
  <si>
    <t>大红花(棵）</t>
  </si>
  <si>
    <t>K92～K92+100</t>
  </si>
  <si>
    <t>无需变更、无需补种</t>
  </si>
  <si>
    <t>K92+100～K92+200</t>
  </si>
  <si>
    <t>黄榕路段5米种1棵</t>
  </si>
  <si>
    <t>K92+200～K92+300</t>
  </si>
  <si>
    <t>非洲苿莉路段5米种1棵</t>
  </si>
  <si>
    <t>K92+300～K92+420</t>
  </si>
  <si>
    <t>小计</t>
  </si>
  <si>
    <r>
      <rPr>
        <sz val="11"/>
        <color theme="1"/>
        <rFont val="宋体"/>
        <charset val="134"/>
        <scheme val="minor"/>
      </rPr>
      <t>可移种黄榕</t>
    </r>
    <r>
      <rPr>
        <sz val="11"/>
        <color rgb="FFFF0000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棵、可移种非洲苿莉</t>
    </r>
    <r>
      <rPr>
        <sz val="11"/>
        <color rgb="FFFF0000"/>
        <rFont val="宋体"/>
        <charset val="134"/>
        <scheme val="minor"/>
      </rPr>
      <t>7</t>
    </r>
    <r>
      <rPr>
        <sz val="11"/>
        <rFont val="宋体"/>
        <charset val="134"/>
        <scheme val="minor"/>
      </rPr>
      <t>棵</t>
    </r>
  </si>
  <si>
    <t>黑色的保留，无需迁移，红色的需要迁移</t>
  </si>
  <si>
    <t>迁移红色的1+6棵，迁移花圃段的12棵</t>
  </si>
  <si>
    <t>迁移红色的3棵，迁移花圃段的25棵，新种5棵</t>
  </si>
  <si>
    <t>位置：国道G325线古猛高速口至址山桥(上行方向）</t>
  </si>
  <si>
    <t>K91+980～K92+110</t>
  </si>
  <si>
    <t>计划0.5米种1棵</t>
  </si>
  <si>
    <t>K92+250～K92+310</t>
  </si>
  <si>
    <t>计划1米种1棵</t>
  </si>
  <si>
    <t>K92+430～K92+620</t>
  </si>
  <si>
    <t>计划5米种1棵</t>
  </si>
  <si>
    <t>K92+700～K93+100</t>
  </si>
  <si>
    <t>计划2.5米种1棵</t>
  </si>
  <si>
    <t>K93+100～K93+220</t>
  </si>
  <si>
    <r>
      <rPr>
        <sz val="11"/>
        <color theme="1"/>
        <rFont val="宋体"/>
        <charset val="134"/>
        <scheme val="minor"/>
      </rPr>
      <t>可移种黄榕</t>
    </r>
    <r>
      <rPr>
        <sz val="11"/>
        <color rgb="FFFF0000"/>
        <rFont val="宋体"/>
        <charset val="134"/>
        <scheme val="minor"/>
      </rPr>
      <t>20</t>
    </r>
    <r>
      <rPr>
        <sz val="11"/>
        <rFont val="宋体"/>
        <charset val="134"/>
        <scheme val="minor"/>
      </rPr>
      <t>棵、可移种非洲苿莉</t>
    </r>
    <r>
      <rPr>
        <sz val="11"/>
        <color rgb="FFFF0000"/>
        <rFont val="宋体"/>
        <charset val="134"/>
        <scheme val="minor"/>
      </rPr>
      <t>40</t>
    </r>
    <r>
      <rPr>
        <sz val="11"/>
        <rFont val="宋体"/>
        <charset val="134"/>
        <scheme val="minor"/>
      </rPr>
      <t>棵</t>
    </r>
  </si>
  <si>
    <t>新种38棵</t>
  </si>
  <si>
    <t>新种220棵</t>
  </si>
  <si>
    <t>迁移红色的6+15+15+4棵，迁移花圃段的68棵，新种142棵</t>
  </si>
  <si>
    <t>迁移红色的10+10棵，新种19棵</t>
  </si>
  <si>
    <t>其它</t>
  </si>
  <si>
    <r>
      <rPr>
        <sz val="11"/>
        <color theme="1"/>
        <rFont val="宋体"/>
        <charset val="134"/>
        <scheme val="minor"/>
      </rPr>
      <t>杜</t>
    </r>
    <r>
      <rPr>
        <sz val="11"/>
        <color theme="1"/>
        <rFont val="宋体"/>
        <charset val="134"/>
        <scheme val="minor"/>
      </rPr>
      <t>鹃       (平方米)</t>
    </r>
  </si>
  <si>
    <t>大红花(平方米)</t>
  </si>
  <si>
    <t>黄榕    (平方米)</t>
  </si>
  <si>
    <t>K93+250～K93+730     （砌筑花圃共360米)</t>
  </si>
  <si>
    <r>
      <rPr>
        <sz val="11"/>
        <color theme="1"/>
        <rFont val="宋体"/>
        <charset val="134"/>
        <scheme val="minor"/>
      </rPr>
      <t>可移种黄榕</t>
    </r>
    <r>
      <rPr>
        <sz val="11"/>
        <color rgb="FFFF0000"/>
        <rFont val="宋体"/>
        <charset val="134"/>
        <scheme val="minor"/>
      </rPr>
      <t>25</t>
    </r>
    <r>
      <rPr>
        <sz val="11"/>
        <color theme="1"/>
        <rFont val="宋体"/>
        <charset val="134"/>
        <scheme val="minor"/>
      </rPr>
      <t>棵、可移种非洲苿莉</t>
    </r>
    <r>
      <rPr>
        <sz val="11"/>
        <color rgb="FFFF0000"/>
        <rFont val="宋体"/>
        <charset val="134"/>
        <scheme val="minor"/>
      </rPr>
      <t>80</t>
    </r>
    <r>
      <rPr>
        <sz val="11"/>
        <color theme="1"/>
        <rFont val="宋体"/>
        <charset val="134"/>
        <scheme val="minor"/>
      </rPr>
      <t>棵</t>
    </r>
  </si>
  <si>
    <t>迁移至上面两项对应段</t>
  </si>
  <si>
    <t>按12株/平方米</t>
  </si>
  <si>
    <t>新种20棵</t>
  </si>
  <si>
    <t>新种150棵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</si>
</sst>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方正小标宋_GBK"/>
      <charset val="134"/>
    </font>
    <font>
      <sz val="11"/>
      <color rgb="FF666666"/>
      <name val="宋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color rgb="FF666666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3" fillId="0" borderId="6" xfId="0" applyFont="1" applyBorder="1"/>
    <xf numFmtId="0" fontId="0" fillId="0" borderId="6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Alignment="1">
      <alignment horizontal="center" wrapText="1"/>
    </xf>
    <xf numFmtId="0" fontId="0" fillId="2" borderId="0" xfId="0" applyFill="1"/>
    <xf numFmtId="0" fontId="2" fillId="0" borderId="0" xfId="0" applyFont="1"/>
    <xf numFmtId="0" fontId="0" fillId="0" borderId="7" xfId="0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55880</xdr:colOff>
      <xdr:row>11</xdr:row>
      <xdr:rowOff>37465</xdr:rowOff>
    </xdr:from>
    <xdr:to>
      <xdr:col>6</xdr:col>
      <xdr:colOff>1057910</xdr:colOff>
      <xdr:row>12</xdr:row>
      <xdr:rowOff>6985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85030" y="13054965"/>
          <a:ext cx="1002030" cy="179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1200150</xdr:colOff>
      <xdr:row>9</xdr:row>
      <xdr:rowOff>1270</xdr:rowOff>
    </xdr:from>
    <xdr:to>
      <xdr:col>6</xdr:col>
      <xdr:colOff>1006475</xdr:colOff>
      <xdr:row>9</xdr:row>
      <xdr:rowOff>1796415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29150" y="9310370"/>
          <a:ext cx="1006475" cy="179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</xdr:colOff>
      <xdr:row>4</xdr:row>
      <xdr:rowOff>1854200</xdr:rowOff>
    </xdr:from>
    <xdr:to>
      <xdr:col>7</xdr:col>
      <xdr:colOff>0</xdr:colOff>
      <xdr:row>5</xdr:row>
      <xdr:rowOff>1803400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0900" y="3771900"/>
          <a:ext cx="1343025" cy="180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1198880</xdr:colOff>
      <xdr:row>4</xdr:row>
      <xdr:rowOff>0</xdr:rowOff>
    </xdr:from>
    <xdr:to>
      <xdr:col>6</xdr:col>
      <xdr:colOff>1348105</xdr:colOff>
      <xdr:row>4</xdr:row>
      <xdr:rowOff>1802765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27880" y="1917700"/>
          <a:ext cx="1349375" cy="180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8</xdr:row>
      <xdr:rowOff>18415</xdr:rowOff>
    </xdr:from>
    <xdr:to>
      <xdr:col>6</xdr:col>
      <xdr:colOff>942340</xdr:colOff>
      <xdr:row>8</xdr:row>
      <xdr:rowOff>1884680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rcRect t="6907" b="6672"/>
        <a:stretch>
          <a:fillRect/>
        </a:stretch>
      </xdr:blipFill>
      <xdr:spPr>
        <a:xfrm>
          <a:off x="4674235" y="7397115"/>
          <a:ext cx="897255" cy="186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6350</xdr:colOff>
      <xdr:row>6</xdr:row>
      <xdr:rowOff>1047750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29150" y="5626100"/>
          <a:ext cx="138112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1852930</xdr:rowOff>
    </xdr:from>
    <xdr:to>
      <xdr:col>6</xdr:col>
      <xdr:colOff>1339850</xdr:colOff>
      <xdr:row>10</xdr:row>
      <xdr:rowOff>1809115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29150" y="11162030"/>
          <a:ext cx="1339850" cy="181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3</xdr:row>
      <xdr:rowOff>248285</xdr:rowOff>
    </xdr:from>
    <xdr:to>
      <xdr:col>7</xdr:col>
      <xdr:colOff>653415</xdr:colOff>
      <xdr:row>3</xdr:row>
      <xdr:rowOff>530860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60265" y="1137285"/>
          <a:ext cx="199707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12</xdr:col>
      <xdr:colOff>9525</xdr:colOff>
      <xdr:row>48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798800"/>
          <a:ext cx="10944225" cy="3457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60" zoomScaleNormal="160" workbookViewId="0">
      <pane ySplit="3" topLeftCell="A8" activePane="bottomLeft" state="frozen"/>
      <selection/>
      <selection pane="bottomLeft" activeCell="F10" sqref="F10"/>
    </sheetView>
  </sheetViews>
  <sheetFormatPr defaultColWidth="9" defaultRowHeight="13.5" outlineLevelCol="6"/>
  <cols>
    <col min="6" max="6" width="15.75" customWidth="1"/>
    <col min="7" max="7" width="18.0416666666667" customWidth="1"/>
  </cols>
  <sheetData>
    <row r="1" spans="1:7">
      <c r="A1" s="23" t="s">
        <v>0</v>
      </c>
      <c r="B1" s="23"/>
      <c r="C1" s="23"/>
      <c r="D1" s="23"/>
      <c r="E1" s="23"/>
      <c r="F1" s="23"/>
      <c r="G1" s="23"/>
    </row>
    <row r="2" spans="1:7">
      <c r="A2" s="23"/>
      <c r="B2" s="23"/>
      <c r="C2" s="23"/>
      <c r="D2" s="23"/>
      <c r="E2" s="23"/>
      <c r="F2" s="23"/>
      <c r="G2" s="23"/>
    </row>
    <row r="3" ht="43" customHeight="1" spans="1:7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</row>
    <row r="4" ht="81" spans="1:7">
      <c r="A4" s="24">
        <v>1</v>
      </c>
      <c r="B4" s="24" t="s">
        <v>8</v>
      </c>
      <c r="C4" s="24" t="s">
        <v>9</v>
      </c>
      <c r="D4" s="24">
        <v>360</v>
      </c>
      <c r="E4" s="24" t="s">
        <v>10</v>
      </c>
      <c r="F4" s="24" t="s">
        <v>11</v>
      </c>
      <c r="G4" s="24"/>
    </row>
    <row r="5" ht="146" customHeight="1" spans="1:7">
      <c r="A5" s="24">
        <v>2</v>
      </c>
      <c r="B5" s="24" t="s">
        <v>12</v>
      </c>
      <c r="C5" s="24" t="s">
        <v>13</v>
      </c>
      <c r="D5" s="24">
        <v>78</v>
      </c>
      <c r="E5" s="24" t="s">
        <v>14</v>
      </c>
      <c r="F5" s="24" t="s">
        <v>15</v>
      </c>
      <c r="G5" s="24"/>
    </row>
    <row r="6" ht="146" customHeight="1" spans="1:7">
      <c r="A6" s="24">
        <v>3</v>
      </c>
      <c r="B6" s="24" t="s">
        <v>16</v>
      </c>
      <c r="C6" s="24" t="s">
        <v>13</v>
      </c>
      <c r="D6" s="24">
        <v>192</v>
      </c>
      <c r="E6" s="24" t="s">
        <v>17</v>
      </c>
      <c r="F6" s="24" t="s">
        <v>15</v>
      </c>
      <c r="G6" s="24"/>
    </row>
    <row r="7" ht="84" customHeight="1" spans="1:7">
      <c r="A7" s="24">
        <v>4</v>
      </c>
      <c r="B7" s="24" t="s">
        <v>18</v>
      </c>
      <c r="C7" s="24" t="s">
        <v>13</v>
      </c>
      <c r="D7" s="24">
        <v>90</v>
      </c>
      <c r="E7" s="24" t="s">
        <v>19</v>
      </c>
      <c r="F7" s="24" t="s">
        <v>15</v>
      </c>
      <c r="G7" s="24"/>
    </row>
    <row r="8" ht="54" spans="1:7">
      <c r="A8" s="24">
        <v>5</v>
      </c>
      <c r="B8" s="24" t="s">
        <v>20</v>
      </c>
      <c r="C8" s="24" t="s">
        <v>21</v>
      </c>
      <c r="D8" s="24">
        <v>175</v>
      </c>
      <c r="E8" s="24" t="s">
        <v>22</v>
      </c>
      <c r="F8" s="24" t="s">
        <v>23</v>
      </c>
      <c r="G8" s="24"/>
    </row>
    <row r="9" ht="152" customHeight="1" spans="1:7">
      <c r="A9" s="24">
        <v>6</v>
      </c>
      <c r="B9" s="24" t="s">
        <v>24</v>
      </c>
      <c r="C9" s="24" t="s">
        <v>21</v>
      </c>
      <c r="D9" s="24">
        <v>370</v>
      </c>
      <c r="E9" s="24" t="s">
        <v>25</v>
      </c>
      <c r="F9" s="24" t="s">
        <v>26</v>
      </c>
      <c r="G9" s="24"/>
    </row>
    <row r="10" ht="146" customHeight="1" spans="1:7">
      <c r="A10" s="24">
        <v>7</v>
      </c>
      <c r="B10" s="24" t="s">
        <v>27</v>
      </c>
      <c r="C10" s="24" t="s">
        <v>21</v>
      </c>
      <c r="D10" s="24">
        <v>58</v>
      </c>
      <c r="E10" s="24" t="s">
        <v>28</v>
      </c>
      <c r="F10" s="24" t="s">
        <v>29</v>
      </c>
      <c r="G10" s="24"/>
    </row>
    <row r="11" ht="146" customHeight="1" spans="1:7">
      <c r="A11" s="24">
        <v>8</v>
      </c>
      <c r="B11" s="24" t="s">
        <v>30</v>
      </c>
      <c r="C11" s="24" t="s">
        <v>21</v>
      </c>
      <c r="D11" s="24">
        <v>142</v>
      </c>
      <c r="E11" s="24" t="s">
        <v>31</v>
      </c>
      <c r="F11" s="24" t="s">
        <v>32</v>
      </c>
      <c r="G11" s="24"/>
    </row>
    <row r="12" ht="144" customHeight="1" spans="1:7">
      <c r="A12" s="24">
        <v>9</v>
      </c>
      <c r="B12" s="24" t="s">
        <v>33</v>
      </c>
      <c r="C12" s="24" t="s">
        <v>21</v>
      </c>
      <c r="D12" s="24">
        <v>24</v>
      </c>
      <c r="E12" s="24" t="s">
        <v>34</v>
      </c>
      <c r="F12" s="24" t="s">
        <v>35</v>
      </c>
      <c r="G12" s="24"/>
    </row>
    <row r="13" ht="45" customHeight="1" spans="1:7">
      <c r="A13" s="9"/>
      <c r="B13" s="9" t="s">
        <v>36</v>
      </c>
      <c r="C13" s="9"/>
      <c r="D13" s="9"/>
      <c r="E13" s="9"/>
      <c r="F13" s="9"/>
      <c r="G13" s="9"/>
    </row>
  </sheetData>
  <mergeCells count="1">
    <mergeCell ref="A1:G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zoomScale="80" zoomScaleNormal="80" topLeftCell="A23" workbookViewId="0">
      <selection activeCell="H51" sqref="H51"/>
    </sheetView>
  </sheetViews>
  <sheetFormatPr defaultColWidth="9" defaultRowHeight="13.5"/>
  <cols>
    <col min="2" max="2" width="24.75" customWidth="1"/>
    <col min="7" max="7" width="12.25" customWidth="1"/>
    <col min="12" max="12" width="25.5" customWidth="1"/>
  </cols>
  <sheetData>
    <row r="1" ht="66" customHeight="1" spans="1:12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5" customHeight="1" spans="1:5">
      <c r="A2" s="2" t="s">
        <v>38</v>
      </c>
      <c r="B2" s="2"/>
      <c r="C2" s="2"/>
      <c r="D2" s="2"/>
      <c r="E2" s="16"/>
    </row>
    <row r="3" ht="30" customHeight="1" spans="1:12">
      <c r="A3" s="3" t="s">
        <v>1</v>
      </c>
      <c r="B3" s="3" t="s">
        <v>39</v>
      </c>
      <c r="C3" s="4" t="s">
        <v>40</v>
      </c>
      <c r="D3" s="5"/>
      <c r="E3" s="17"/>
      <c r="F3" s="3" t="s">
        <v>36</v>
      </c>
      <c r="G3" s="4" t="s">
        <v>41</v>
      </c>
      <c r="H3" s="5"/>
      <c r="I3" s="5"/>
      <c r="J3" s="17"/>
      <c r="K3" s="3" t="s">
        <v>36</v>
      </c>
      <c r="L3" s="3" t="s">
        <v>6</v>
      </c>
    </row>
    <row r="4" ht="42" customHeight="1" spans="1:12">
      <c r="A4" s="6"/>
      <c r="B4" s="6"/>
      <c r="C4" s="7" t="s">
        <v>42</v>
      </c>
      <c r="D4" s="7" t="s">
        <v>43</v>
      </c>
      <c r="E4" s="7" t="s">
        <v>44</v>
      </c>
      <c r="F4" s="6"/>
      <c r="G4" s="7" t="s">
        <v>45</v>
      </c>
      <c r="H4" s="7" t="s">
        <v>46</v>
      </c>
      <c r="I4" s="7" t="s">
        <v>43</v>
      </c>
      <c r="J4" s="7" t="s">
        <v>42</v>
      </c>
      <c r="K4" s="6"/>
      <c r="L4" s="6"/>
    </row>
    <row r="5" ht="30" customHeight="1" spans="1:12">
      <c r="A5" s="8">
        <v>1</v>
      </c>
      <c r="B5" s="9" t="s">
        <v>47</v>
      </c>
      <c r="C5" s="9"/>
      <c r="D5" s="9">
        <v>20</v>
      </c>
      <c r="E5" s="9"/>
      <c r="F5" s="9">
        <v>20</v>
      </c>
      <c r="G5" s="9"/>
      <c r="H5" s="9"/>
      <c r="I5" s="9"/>
      <c r="J5" s="9"/>
      <c r="K5" s="9"/>
      <c r="L5" s="9" t="s">
        <v>48</v>
      </c>
    </row>
    <row r="6" ht="30" customHeight="1" spans="1:12">
      <c r="A6" s="8">
        <v>2</v>
      </c>
      <c r="B6" s="9" t="s">
        <v>49</v>
      </c>
      <c r="C6" s="9">
        <v>7</v>
      </c>
      <c r="D6" s="10">
        <v>1</v>
      </c>
      <c r="E6" s="9">
        <v>1</v>
      </c>
      <c r="F6" s="9">
        <f t="shared" ref="F6:F8" si="0">SUM(C6:E6)</f>
        <v>9</v>
      </c>
      <c r="G6" s="9"/>
      <c r="H6" s="9"/>
      <c r="I6" s="9"/>
      <c r="J6" s="9">
        <v>13</v>
      </c>
      <c r="K6" s="9"/>
      <c r="L6" s="9" t="s">
        <v>50</v>
      </c>
    </row>
    <row r="7" ht="30" customHeight="1" spans="1:12">
      <c r="A7" s="8">
        <v>3</v>
      </c>
      <c r="B7" s="9" t="s">
        <v>51</v>
      </c>
      <c r="C7" s="10">
        <v>3</v>
      </c>
      <c r="D7" s="9">
        <v>1</v>
      </c>
      <c r="E7" s="9"/>
      <c r="F7" s="9">
        <f t="shared" si="0"/>
        <v>4</v>
      </c>
      <c r="G7" s="9"/>
      <c r="H7" s="9"/>
      <c r="I7" s="9">
        <v>19</v>
      </c>
      <c r="J7" s="9"/>
      <c r="K7" s="9"/>
      <c r="L7" s="9" t="s">
        <v>52</v>
      </c>
    </row>
    <row r="8" ht="30" customHeight="1" spans="1:12">
      <c r="A8" s="8">
        <v>4</v>
      </c>
      <c r="B8" s="9" t="s">
        <v>53</v>
      </c>
      <c r="C8" s="9">
        <v>4</v>
      </c>
      <c r="D8" s="10">
        <v>6</v>
      </c>
      <c r="E8" s="9">
        <v>1</v>
      </c>
      <c r="F8" s="9">
        <f t="shared" si="0"/>
        <v>11</v>
      </c>
      <c r="G8" s="9"/>
      <c r="H8" s="9"/>
      <c r="I8" s="9"/>
      <c r="J8" s="9">
        <v>20</v>
      </c>
      <c r="K8" s="9"/>
      <c r="L8" s="9" t="s">
        <v>50</v>
      </c>
    </row>
    <row r="9" ht="42" customHeight="1" spans="1:12">
      <c r="A9" s="11" t="s">
        <v>54</v>
      </c>
      <c r="B9" s="9"/>
      <c r="C9" s="9"/>
      <c r="D9" s="9"/>
      <c r="E9" s="9"/>
      <c r="F9" s="9">
        <f t="shared" ref="F9:J9" si="1">SUM(F5:F8)</f>
        <v>44</v>
      </c>
      <c r="G9" s="9">
        <f>SUM(A11)</f>
        <v>0</v>
      </c>
      <c r="H9" s="9"/>
      <c r="I9" s="9">
        <f t="shared" si="1"/>
        <v>19</v>
      </c>
      <c r="J9" s="9">
        <f t="shared" si="1"/>
        <v>33</v>
      </c>
      <c r="K9" s="9">
        <f>SUM(I9:J9)</f>
        <v>52</v>
      </c>
      <c r="L9" s="21" t="s">
        <v>55</v>
      </c>
    </row>
    <row r="10" ht="89" customHeight="1" spans="1:12">
      <c r="A10" s="12"/>
      <c r="B10" s="13"/>
      <c r="C10" s="14" t="s">
        <v>56</v>
      </c>
      <c r="D10" s="14"/>
      <c r="E10" s="14"/>
      <c r="F10" s="13"/>
      <c r="G10" s="13"/>
      <c r="H10" s="13"/>
      <c r="I10" s="19" t="s">
        <v>57</v>
      </c>
      <c r="J10" s="19" t="s">
        <v>58</v>
      </c>
      <c r="K10" s="13"/>
      <c r="L10" s="19"/>
    </row>
    <row r="11" ht="45" customHeight="1" spans="1:12">
      <c r="A11" s="1" t="s">
        <v>37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55.5" customHeight="1" spans="1:12">
      <c r="A12" s="2" t="s">
        <v>59</v>
      </c>
      <c r="B12" s="2"/>
      <c r="C12" s="2"/>
      <c r="D12" s="2"/>
      <c r="E12" s="18"/>
      <c r="F12" s="18"/>
      <c r="G12" s="18"/>
      <c r="H12" s="18"/>
      <c r="I12" s="18"/>
      <c r="J12" s="18"/>
      <c r="K12" s="18"/>
      <c r="L12" s="18"/>
    </row>
    <row r="13" ht="30" customHeight="1" spans="1:12">
      <c r="A13" s="3" t="s">
        <v>1</v>
      </c>
      <c r="B13" s="3" t="s">
        <v>39</v>
      </c>
      <c r="C13" s="4" t="s">
        <v>40</v>
      </c>
      <c r="D13" s="5"/>
      <c r="E13" s="17"/>
      <c r="F13" s="3" t="s">
        <v>36</v>
      </c>
      <c r="G13" s="4" t="s">
        <v>41</v>
      </c>
      <c r="H13" s="5"/>
      <c r="I13" s="5"/>
      <c r="J13" s="17"/>
      <c r="K13" s="3" t="s">
        <v>36</v>
      </c>
      <c r="L13" s="3" t="s">
        <v>6</v>
      </c>
    </row>
    <row r="14" ht="36" customHeight="1" spans="1:12">
      <c r="A14" s="6"/>
      <c r="B14" s="6"/>
      <c r="C14" s="7" t="s">
        <v>42</v>
      </c>
      <c r="D14" s="7" t="s">
        <v>43</v>
      </c>
      <c r="E14" s="7" t="s">
        <v>44</v>
      </c>
      <c r="F14" s="6"/>
      <c r="G14" s="7" t="s">
        <v>45</v>
      </c>
      <c r="H14" s="7" t="s">
        <v>46</v>
      </c>
      <c r="I14" s="7" t="s">
        <v>43</v>
      </c>
      <c r="J14" s="7" t="s">
        <v>42</v>
      </c>
      <c r="K14" s="6"/>
      <c r="L14" s="6"/>
    </row>
    <row r="15" ht="30" customHeight="1" spans="1:12">
      <c r="A15" s="9"/>
      <c r="B15" s="9" t="s">
        <v>60</v>
      </c>
      <c r="C15" s="9"/>
      <c r="D15" s="9">
        <v>10</v>
      </c>
      <c r="E15" s="9"/>
      <c r="F15" s="9"/>
      <c r="G15" s="9"/>
      <c r="H15" s="9"/>
      <c r="I15" s="9">
        <v>250</v>
      </c>
      <c r="J15" s="9"/>
      <c r="K15" s="9"/>
      <c r="L15" s="9" t="s">
        <v>61</v>
      </c>
    </row>
    <row r="16" ht="30" customHeight="1" spans="1:12">
      <c r="A16" s="9"/>
      <c r="B16" s="9" t="s">
        <v>62</v>
      </c>
      <c r="C16" s="10"/>
      <c r="D16" s="10">
        <v>6</v>
      </c>
      <c r="E16" s="9"/>
      <c r="F16" s="9">
        <f t="shared" ref="F16:F18" si="2">SUM(C16:E16)</f>
        <v>6</v>
      </c>
      <c r="G16" s="9"/>
      <c r="H16" s="9">
        <v>60</v>
      </c>
      <c r="I16" s="9"/>
      <c r="J16" s="9"/>
      <c r="K16" s="9"/>
      <c r="L16" s="9" t="s">
        <v>63</v>
      </c>
    </row>
    <row r="17" ht="30" customHeight="1" spans="1:12">
      <c r="A17" s="9"/>
      <c r="B17" s="9" t="s">
        <v>64</v>
      </c>
      <c r="C17" s="10">
        <v>10</v>
      </c>
      <c r="D17" s="10">
        <v>15</v>
      </c>
      <c r="E17" s="9"/>
      <c r="F17" s="9">
        <f t="shared" si="2"/>
        <v>25</v>
      </c>
      <c r="G17" s="9">
        <v>38</v>
      </c>
      <c r="H17" s="9"/>
      <c r="I17" s="9"/>
      <c r="J17" s="9"/>
      <c r="K17" s="9"/>
      <c r="L17" s="9" t="s">
        <v>65</v>
      </c>
    </row>
    <row r="18" ht="30" customHeight="1" spans="1:12">
      <c r="A18" s="9"/>
      <c r="B18" s="9" t="s">
        <v>66</v>
      </c>
      <c r="C18" s="10">
        <v>10</v>
      </c>
      <c r="D18" s="10">
        <v>15</v>
      </c>
      <c r="E18" s="9"/>
      <c r="F18" s="9">
        <f t="shared" si="2"/>
        <v>25</v>
      </c>
      <c r="G18" s="9"/>
      <c r="H18" s="9">
        <v>160</v>
      </c>
      <c r="I18" s="9"/>
      <c r="J18" s="9"/>
      <c r="K18" s="9"/>
      <c r="L18" s="9" t="s">
        <v>67</v>
      </c>
    </row>
    <row r="19" ht="30" customHeight="1" spans="1:12">
      <c r="A19" s="9"/>
      <c r="B19" s="9" t="s">
        <v>68</v>
      </c>
      <c r="C19" s="9">
        <v>9</v>
      </c>
      <c r="D19" s="10">
        <v>4</v>
      </c>
      <c r="E19" s="9"/>
      <c r="F19" s="9"/>
      <c r="G19" s="9"/>
      <c r="H19" s="9"/>
      <c r="I19" s="9"/>
      <c r="J19" s="9">
        <v>35</v>
      </c>
      <c r="K19" s="9"/>
      <c r="L19" s="9" t="s">
        <v>67</v>
      </c>
    </row>
    <row r="20" ht="30" customHeight="1" spans="1:12">
      <c r="A20" s="11" t="s">
        <v>54</v>
      </c>
      <c r="B20" s="9"/>
      <c r="C20" s="9"/>
      <c r="D20" s="10"/>
      <c r="E20" s="9"/>
      <c r="F20" s="9"/>
      <c r="G20" s="9">
        <f t="shared" ref="G20:J20" si="3">SUM(G15:G19)</f>
        <v>38</v>
      </c>
      <c r="H20" s="9">
        <f t="shared" si="3"/>
        <v>220</v>
      </c>
      <c r="I20" s="9">
        <f t="shared" si="3"/>
        <v>250</v>
      </c>
      <c r="J20" s="9">
        <f t="shared" si="3"/>
        <v>35</v>
      </c>
      <c r="K20" s="9">
        <f>SUM(G20:J20)</f>
        <v>543</v>
      </c>
      <c r="L20" s="22" t="s">
        <v>69</v>
      </c>
    </row>
    <row r="21" ht="113" customHeight="1" spans="1:12">
      <c r="A21" s="13"/>
      <c r="B21" s="13"/>
      <c r="C21" s="14" t="s">
        <v>56</v>
      </c>
      <c r="D21" s="14"/>
      <c r="E21" s="14"/>
      <c r="F21" s="13"/>
      <c r="G21" s="19" t="s">
        <v>70</v>
      </c>
      <c r="H21" s="19" t="s">
        <v>71</v>
      </c>
      <c r="I21" s="19" t="s">
        <v>72</v>
      </c>
      <c r="J21" s="19" t="s">
        <v>73</v>
      </c>
      <c r="K21" s="13"/>
      <c r="L21" s="13"/>
    </row>
    <row r="22" ht="57" customHeight="1" spans="1:12">
      <c r="A22" s="1" t="s">
        <v>37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ht="58.5" customHeight="1" spans="1:12">
      <c r="A23" s="2" t="s">
        <v>59</v>
      </c>
      <c r="B23" s="2"/>
      <c r="C23" s="2"/>
      <c r="D23" s="2"/>
      <c r="E23" s="18"/>
      <c r="F23" s="18"/>
      <c r="G23" s="18"/>
      <c r="H23" s="18"/>
      <c r="I23" s="18"/>
      <c r="J23" s="18"/>
      <c r="K23" s="18"/>
      <c r="L23" s="18"/>
    </row>
    <row r="24" ht="42" customHeight="1" spans="1:12">
      <c r="A24" s="3" t="s">
        <v>1</v>
      </c>
      <c r="B24" s="3" t="s">
        <v>39</v>
      </c>
      <c r="C24" s="4" t="s">
        <v>40</v>
      </c>
      <c r="D24" s="5"/>
      <c r="E24" s="17"/>
      <c r="F24" s="3" t="s">
        <v>36</v>
      </c>
      <c r="G24" s="4" t="s">
        <v>41</v>
      </c>
      <c r="H24" s="5"/>
      <c r="I24" s="5"/>
      <c r="J24" s="17"/>
      <c r="K24" s="3" t="s">
        <v>36</v>
      </c>
      <c r="L24" s="3" t="s">
        <v>6</v>
      </c>
    </row>
    <row r="25" ht="37.5" customHeight="1" spans="1:12">
      <c r="A25" s="6"/>
      <c r="B25" s="6"/>
      <c r="C25" s="7" t="s">
        <v>42</v>
      </c>
      <c r="D25" s="7" t="s">
        <v>43</v>
      </c>
      <c r="E25" s="11" t="s">
        <v>74</v>
      </c>
      <c r="F25" s="6"/>
      <c r="G25" s="7" t="s">
        <v>75</v>
      </c>
      <c r="H25" s="7" t="s">
        <v>76</v>
      </c>
      <c r="I25" s="7" t="s">
        <v>77</v>
      </c>
      <c r="J25" s="11" t="s">
        <v>74</v>
      </c>
      <c r="K25" s="6"/>
      <c r="L25" s="6"/>
    </row>
    <row r="26" ht="39" customHeight="1" spans="1:12">
      <c r="A26" s="11">
        <v>1</v>
      </c>
      <c r="B26" s="7" t="s">
        <v>78</v>
      </c>
      <c r="C26" s="10">
        <v>25</v>
      </c>
      <c r="D26" s="10">
        <v>80</v>
      </c>
      <c r="E26" s="9"/>
      <c r="F26" s="9"/>
      <c r="G26" s="9">
        <v>192</v>
      </c>
      <c r="H26" s="9">
        <v>78</v>
      </c>
      <c r="I26" s="9">
        <v>90</v>
      </c>
      <c r="J26" s="9"/>
      <c r="K26" s="9">
        <f>SUM(G26:J26)</f>
        <v>360</v>
      </c>
      <c r="L26" s="22" t="s">
        <v>79</v>
      </c>
    </row>
    <row r="27" ht="43" customHeight="1" spans="1:12">
      <c r="A27" s="15"/>
      <c r="B27" s="15"/>
      <c r="C27" s="14" t="s">
        <v>80</v>
      </c>
      <c r="D27" s="14"/>
      <c r="E27" s="15"/>
      <c r="F27" s="20"/>
      <c r="G27" s="20" t="s">
        <v>81</v>
      </c>
      <c r="H27" s="20" t="s">
        <v>81</v>
      </c>
      <c r="I27" s="20" t="s">
        <v>81</v>
      </c>
      <c r="J27" s="20"/>
      <c r="K27" s="15"/>
      <c r="L27" s="15"/>
    </row>
    <row r="28" ht="30" customHeight="1"/>
    <row r="29" ht="30" customHeight="1"/>
    <row r="30" ht="30" customHeight="1"/>
    <row r="31" ht="30" customHeight="1"/>
    <row r="50" ht="48" customHeight="1" spans="1:12">
      <c r="A50" s="15"/>
      <c r="B50" s="15"/>
      <c r="C50" s="15"/>
      <c r="D50" s="15"/>
      <c r="E50" s="15"/>
      <c r="F50" s="15"/>
      <c r="G50" s="15" t="s">
        <v>82</v>
      </c>
      <c r="H50" s="15" t="s">
        <v>83</v>
      </c>
      <c r="I50" s="15"/>
      <c r="J50" s="15"/>
      <c r="K50" s="15"/>
      <c r="L50" s="15"/>
    </row>
  </sheetData>
  <mergeCells count="27">
    <mergeCell ref="A1:L1"/>
    <mergeCell ref="C3:E3"/>
    <mergeCell ref="G3:J3"/>
    <mergeCell ref="C10:E10"/>
    <mergeCell ref="A11:L11"/>
    <mergeCell ref="C13:E13"/>
    <mergeCell ref="G13:J13"/>
    <mergeCell ref="C21:E21"/>
    <mergeCell ref="A22:L22"/>
    <mergeCell ref="C24:E24"/>
    <mergeCell ref="G24:J24"/>
    <mergeCell ref="C27:D27"/>
    <mergeCell ref="A3:A4"/>
    <mergeCell ref="A13:A14"/>
    <mergeCell ref="A24:A25"/>
    <mergeCell ref="B3:B4"/>
    <mergeCell ref="B13:B14"/>
    <mergeCell ref="B24:B25"/>
    <mergeCell ref="F3:F4"/>
    <mergeCell ref="F13:F14"/>
    <mergeCell ref="F24:F25"/>
    <mergeCell ref="K3:K4"/>
    <mergeCell ref="K13:K14"/>
    <mergeCell ref="K24:K25"/>
    <mergeCell ref="L3:L4"/>
    <mergeCell ref="L13:L14"/>
    <mergeCell ref="L24:L25"/>
  </mergeCells>
  <pageMargins left="0.7" right="0.7" top="0.75" bottom="0.75" header="0.3" footer="0.3"/>
  <pageSetup paperSize="9" scale="46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绿化种植数量规格清单</vt:lpstr>
      <vt:lpstr>绿化种植计划表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2025-04-22T11:52:37Z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2E7D7A80E8584C4D802798024DA94F5A_13</vt:lpwstr>
  </property>
  <property fmtid="{D5CDD505-2E9C-101B-9397-08002B2CF9AE}" pid="3" name="KSOProductBuildVer">
    <vt:lpwstr>2052-12.8.2.15290</vt:lpwstr>
  </property>
</Properties>
</file>