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附件6" sheetId="1" r:id="rId1"/>
  </sheets>
  <definedNames>
    <definedName name="_xlnm._FilterDatabase" localSheetId="0" hidden="1">附件6!$A$1:$J$6</definedName>
    <definedName name="_xlnm.Print_Titles" localSheetId="0">附件6!$2:$2</definedName>
  </definedNames>
  <calcPr calcId="144525"/>
</workbook>
</file>

<file path=xl/sharedStrings.xml><?xml version="1.0" encoding="utf-8"?>
<sst xmlns="http://schemas.openxmlformats.org/spreadsheetml/2006/main" count="24" uniqueCount="22">
  <si>
    <t>2021年公路建设计划（通建制村公路单车道改双车道工程）</t>
  </si>
  <si>
    <t>序号</t>
  </si>
  <si>
    <t>地市</t>
  </si>
  <si>
    <t>区县</t>
  </si>
  <si>
    <t>建制村名称</t>
  </si>
  <si>
    <t>路段编码</t>
  </si>
  <si>
    <t>起点桩号</t>
  </si>
  <si>
    <t>止点桩号</t>
  </si>
  <si>
    <t>建设里程</t>
  </si>
  <si>
    <t>总投资（万元）</t>
  </si>
  <si>
    <t>2021年车购税补助计划资金（万元）</t>
  </si>
  <si>
    <t>江门市小计</t>
  </si>
  <si>
    <t>江门市</t>
  </si>
  <si>
    <t>台山市</t>
  </si>
  <si>
    <t>玄潭村委会</t>
  </si>
  <si>
    <t>C026440781</t>
  </si>
  <si>
    <t>鹤山市</t>
  </si>
  <si>
    <t>昆中村委会</t>
  </si>
  <si>
    <t>Y886440784</t>
  </si>
  <si>
    <t>恩平市</t>
  </si>
  <si>
    <t>石坳村民委员会</t>
  </si>
  <si>
    <t>Y653440785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</si>
</sst>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_ "/>
    <numFmt numFmtId="177" formatCode="0.00_);[Red]\(0.00\)"/>
    <numFmt numFmtId="178" formatCode="0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8" borderId="9" applyNumberFormat="0" applyAlignment="0" applyProtection="0">
      <alignment vertical="center"/>
    </xf>
    <xf numFmtId="0" fontId="19" fillId="18" borderId="6" applyNumberFormat="0" applyAlignment="0" applyProtection="0">
      <alignment vertical="center"/>
    </xf>
    <xf numFmtId="0" fontId="21" fillId="21" borderId="10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0" borderId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177" fontId="2" fillId="0" borderId="0" xfId="0" applyNumberFormat="1" applyFont="1" applyFill="1" applyAlignment="1"/>
    <xf numFmtId="178" fontId="2" fillId="0" borderId="0" xfId="0" applyNumberFormat="1" applyFont="1" applyFill="1" applyAlignment="1"/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8" fontId="3" fillId="0" borderId="0" xfId="0" applyNumberFormat="1" applyFont="1" applyFill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8" fontId="1" fillId="0" borderId="3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6"/>
  <sheetViews>
    <sheetView tabSelected="1" zoomScale="85" zoomScaleNormal="85" workbookViewId="0">
      <pane ySplit="2" topLeftCell="A3" activePane="bottomLeft" state="frozen"/>
      <selection/>
      <selection pane="bottomLeft" activeCell="B4" sqref="B4"/>
    </sheetView>
  </sheetViews>
  <sheetFormatPr defaultColWidth="9" defaultRowHeight="14.25" outlineLevelRow="5"/>
  <cols>
    <col min="1" max="1" width="9.25" style="2" customWidth="1"/>
    <col min="2" max="3" width="9" style="2"/>
    <col min="4" max="4" width="20.7333333333333" style="2" customWidth="1"/>
    <col min="5" max="5" width="16.075" style="2" customWidth="1"/>
    <col min="6" max="7" width="9.25" style="2" customWidth="1"/>
    <col min="8" max="8" width="12.625" style="2" customWidth="1"/>
    <col min="9" max="9" width="16.325" style="3" customWidth="1"/>
    <col min="10" max="10" width="14.2666666666667" style="4" customWidth="1"/>
    <col min="11" max="16371" width="9" style="2"/>
    <col min="16372" max="16384" width="9" style="5"/>
  </cols>
  <sheetData>
    <row r="1" ht="46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12"/>
    </row>
    <row r="2" ht="66" customHeight="1" spans="1:10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3" t="s">
        <v>9</v>
      </c>
      <c r="J2" s="14" t="s">
        <v>10</v>
      </c>
    </row>
    <row r="3" s="1" customFormat="1" ht="40" customHeight="1" spans="1:10">
      <c r="A3" s="9"/>
      <c r="B3" s="10" t="s">
        <v>11</v>
      </c>
      <c r="C3" s="10"/>
      <c r="D3" s="10"/>
      <c r="E3" s="10"/>
      <c r="F3" s="10"/>
      <c r="G3" s="10"/>
      <c r="H3" s="11">
        <f>SUBTOTAL(9,H4:H6)</f>
        <v>5.696</v>
      </c>
      <c r="I3" s="11">
        <f>SUBTOTAL(9,I4:I6)</f>
        <v>1216.329</v>
      </c>
      <c r="J3" s="15">
        <f>SUBTOTAL(9,J4:J6)</f>
        <v>342</v>
      </c>
    </row>
    <row r="4" ht="40" customHeight="1" spans="1:10">
      <c r="A4" s="7">
        <v>1</v>
      </c>
      <c r="B4" s="8" t="s">
        <v>12</v>
      </c>
      <c r="C4" s="8" t="s">
        <v>13</v>
      </c>
      <c r="D4" s="8" t="s">
        <v>14</v>
      </c>
      <c r="E4" s="8" t="s">
        <v>15</v>
      </c>
      <c r="F4" s="8">
        <v>0</v>
      </c>
      <c r="G4" s="8">
        <v>0.936</v>
      </c>
      <c r="H4" s="8">
        <v>0.936</v>
      </c>
      <c r="I4" s="8">
        <v>88</v>
      </c>
      <c r="J4" s="14">
        <f>ROUND(MIN(H4*60,I4*0.8),0)</f>
        <v>56</v>
      </c>
    </row>
    <row r="5" ht="40" customHeight="1" spans="1:10">
      <c r="A5" s="7">
        <v>2</v>
      </c>
      <c r="B5" s="8" t="s">
        <v>12</v>
      </c>
      <c r="C5" s="8" t="s">
        <v>16</v>
      </c>
      <c r="D5" s="8" t="s">
        <v>17</v>
      </c>
      <c r="E5" s="8" t="s">
        <v>18</v>
      </c>
      <c r="F5" s="8">
        <v>0.22</v>
      </c>
      <c r="G5" s="8">
        <v>2.68</v>
      </c>
      <c r="H5" s="8">
        <v>2.46</v>
      </c>
      <c r="I5" s="8">
        <v>748.829</v>
      </c>
      <c r="J5" s="14">
        <f>ROUND(MIN(H5*60,I5*0.8),0)</f>
        <v>148</v>
      </c>
    </row>
    <row r="6" ht="40" customHeight="1" spans="1:10">
      <c r="A6" s="7">
        <v>3</v>
      </c>
      <c r="B6" s="8" t="s">
        <v>12</v>
      </c>
      <c r="C6" s="8" t="s">
        <v>19</v>
      </c>
      <c r="D6" s="8" t="s">
        <v>20</v>
      </c>
      <c r="E6" s="8" t="s">
        <v>21</v>
      </c>
      <c r="F6" s="8">
        <v>0</v>
      </c>
      <c r="G6" s="8">
        <v>2.3</v>
      </c>
      <c r="H6" s="8">
        <v>2.3</v>
      </c>
      <c r="I6" s="8">
        <v>379.5</v>
      </c>
      <c r="J6" s="14">
        <f>ROUND(MIN(H6*60,I6*0.8),0)</f>
        <v>138</v>
      </c>
    </row>
  </sheetData>
  <mergeCells count="2">
    <mergeCell ref="A1:J1"/>
    <mergeCell ref="B3:G3"/>
  </mergeCells>
  <pageMargins left="0.700694444444445" right="0.700694444444445" top="0.751388888888889" bottom="0.751388888888889" header="0.297916666666667" footer="0.297916666666667"/>
  <pageSetup paperSize="9" fitToHeight="0" orientation="landscape" horizontalDpi="600"/>
  <headerFooter>
    <oddHeader>&amp;L附件6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孙宇强</dc:creator>
  <cp:lastModifiedBy>尹华盛</cp:lastModifiedBy>
  <dcterms:created xsi:type="dcterms:W3CDTF">2021-05-11T10:59:00Z</dcterms:created>
  <dcterms:modified xsi:type="dcterms:W3CDTF">2021-05-31T03:03:40Z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07CC5DFC3B454DEAAD1B203E59D7ACC7</vt:lpwstr>
  </property>
</Properties>
</file>