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内河航道建设" sheetId="1" r:id="rId1"/>
  </sheets>
  <definedNames>
    <definedName name="_xlnm.Print_Area" localSheetId="0">内河航道建设!$A$1:$R$8</definedName>
    <definedName name="_xlnm.Print_Titles" localSheetId="0">内河航道建设!$2:$5</definedName>
  </definedNames>
  <calcPr calcId="144525"/>
</workbook>
</file>

<file path=xl/sharedStrings.xml><?xml version="1.0" encoding="utf-8"?>
<sst xmlns="http://schemas.openxmlformats.org/spreadsheetml/2006/main" count="30" uniqueCount="26">
  <si>
    <r>
      <rPr>
        <b/>
        <sz val="20"/>
        <rFont val="Arial Narrow"/>
        <charset val="134"/>
      </rPr>
      <t>2021</t>
    </r>
    <r>
      <rPr>
        <b/>
        <sz val="20"/>
        <rFont val="宋体"/>
        <charset val="134"/>
      </rPr>
      <t>年内河航道工程省补助资金明细分配计划表</t>
    </r>
  </si>
  <si>
    <t>单位：万元</t>
  </si>
  <si>
    <r>
      <rPr>
        <sz val="11"/>
        <rFont val="宋体"/>
        <charset val="134"/>
      </rPr>
      <t>序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号</t>
    </r>
  </si>
  <si>
    <r>
      <rPr>
        <sz val="11"/>
        <rFont val="宋体"/>
        <charset val="134"/>
      </rPr>
      <t>项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目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名</t>
    </r>
    <r>
      <rPr>
        <sz val="11"/>
        <rFont val="Arial Narrow"/>
        <charset val="134"/>
      </rPr>
      <t xml:space="preserve">  </t>
    </r>
    <r>
      <rPr>
        <sz val="11"/>
        <rFont val="宋体"/>
        <charset val="134"/>
      </rPr>
      <t>称</t>
    </r>
  </si>
  <si>
    <t>总的建设要求</t>
  </si>
  <si>
    <r>
      <rPr>
        <sz val="11"/>
        <rFont val="宋体"/>
        <charset val="134"/>
      </rPr>
      <t>至</t>
    </r>
    <r>
      <rPr>
        <sz val="11"/>
        <rFont val="Arial Narrow"/>
        <charset val="134"/>
      </rPr>
      <t>2020</t>
    </r>
    <r>
      <rPr>
        <sz val="11"/>
        <rFont val="宋体"/>
        <charset val="134"/>
      </rPr>
      <t>年底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累计下达资金</t>
    </r>
  </si>
  <si>
    <r>
      <rPr>
        <sz val="11"/>
        <rFont val="宋体"/>
        <charset val="134"/>
      </rPr>
      <t>预计至</t>
    </r>
    <r>
      <rPr>
        <sz val="11"/>
        <rFont val="Arial Narrow"/>
        <charset val="134"/>
      </rPr>
      <t>2020</t>
    </r>
    <r>
      <rPr>
        <sz val="11"/>
        <rFont val="宋体"/>
        <charset val="134"/>
      </rPr>
      <t>年底累计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完成投资</t>
    </r>
  </si>
  <si>
    <r>
      <rPr>
        <sz val="11"/>
        <rFont val="Arial Narrow"/>
        <charset val="134"/>
      </rPr>
      <t>2021</t>
    </r>
    <r>
      <rPr>
        <sz val="11"/>
        <rFont val="宋体"/>
        <charset val="134"/>
      </rPr>
      <t>年投资计划</t>
    </r>
  </si>
  <si>
    <t>备注
（用款单位）</t>
  </si>
  <si>
    <t>建设规模</t>
  </si>
  <si>
    <r>
      <rPr>
        <sz val="11"/>
        <rFont val="宋体"/>
        <charset val="134"/>
      </rPr>
      <t>建设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年限</t>
    </r>
  </si>
  <si>
    <t>概算总投资</t>
  </si>
  <si>
    <t>小计</t>
  </si>
  <si>
    <r>
      <rPr>
        <sz val="11"/>
        <rFont val="宋体"/>
        <charset val="134"/>
      </rPr>
      <t>中央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</si>
  <si>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省投资</t>
  </si>
  <si>
    <t>企业投资</t>
  </si>
  <si>
    <r>
      <rPr>
        <sz val="11"/>
        <rFont val="宋体"/>
        <charset val="134"/>
      </rPr>
      <t>各市</t>
    </r>
    <r>
      <rPr>
        <sz val="11"/>
        <rFont val="Arial Narrow"/>
        <charset val="134"/>
      </rPr>
      <t xml:space="preserve">
</t>
    </r>
    <r>
      <rPr>
        <sz val="11"/>
        <rFont val="宋体"/>
        <charset val="134"/>
      </rPr>
      <t>投资</t>
    </r>
  </si>
  <si>
    <t>合计</t>
  </si>
  <si>
    <t>本次安排省投资</t>
  </si>
  <si>
    <t>各市投资</t>
  </si>
  <si>
    <r>
      <rPr>
        <sz val="11"/>
        <rFont val="宋体"/>
        <charset val="134"/>
      </rPr>
      <t xml:space="preserve">合    </t>
    </r>
    <r>
      <rPr>
        <sz val="10"/>
        <rFont val="宋体"/>
        <charset val="134"/>
      </rPr>
      <t>计</t>
    </r>
  </si>
  <si>
    <t>一、续建项目</t>
  </si>
  <si>
    <t>崖门出海航道二期工程</t>
  </si>
  <si>
    <t>1万吨级全潮通航，2万吨级乘潮通航，航道里程67.5公里，设计水深10.3米，通航宽度130-215米。</t>
  </si>
  <si>
    <t>2020-2022</t>
  </si>
  <si>
    <t>江门航道事务中心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</si>
</sst>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00_ "/>
    <numFmt numFmtId="178" formatCode="0_);[Red]\(0\)"/>
    <numFmt numFmtId="179" formatCode="0.0_);[Red]\(0.0\)"/>
  </numFmts>
  <fonts count="41">
    <font>
      <sz val="11"/>
      <color indexed="8"/>
      <name val="宋体"/>
      <charset val="134"/>
    </font>
    <font>
      <b/>
      <sz val="11"/>
      <name val="黑体"/>
      <charset val="134"/>
    </font>
    <font>
      <b/>
      <sz val="10"/>
      <name val="Times New Roman"/>
      <charset val="134"/>
    </font>
    <font>
      <b/>
      <sz val="10"/>
      <name val="Arial Narrow"/>
      <charset val="134"/>
    </font>
    <font>
      <b/>
      <sz val="11"/>
      <name val="Arial Narrow"/>
      <charset val="134"/>
    </font>
    <font>
      <b/>
      <sz val="8"/>
      <name val="Arial Narrow"/>
      <charset val="134"/>
    </font>
    <font>
      <sz val="12"/>
      <name val="Arial Narrow"/>
      <charset val="134"/>
    </font>
    <font>
      <b/>
      <sz val="12"/>
      <name val="Arial Narrow"/>
      <charset val="134"/>
    </font>
    <font>
      <b/>
      <sz val="9"/>
      <name val="Arial Narrow"/>
      <charset val="134"/>
    </font>
    <font>
      <sz val="11"/>
      <name val="宋体"/>
      <charset val="134"/>
    </font>
    <font>
      <b/>
      <sz val="20"/>
      <name val="Arial Narrow"/>
      <charset val="134"/>
    </font>
    <font>
      <sz val="9"/>
      <name val="Arial Narrow"/>
      <charset val="134"/>
    </font>
    <font>
      <sz val="11"/>
      <name val="Arial Narrow"/>
      <charset val="134"/>
    </font>
    <font>
      <sz val="8"/>
      <name val="Arial Narrow"/>
      <charset val="134"/>
    </font>
    <font>
      <sz val="10"/>
      <name val="Arial Narrow"/>
      <charset val="134"/>
    </font>
    <font>
      <sz val="9"/>
      <name val="宋体"/>
      <charset val="134"/>
    </font>
    <font>
      <sz val="11"/>
      <name val="Times New Roman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Times New Roman"/>
      <charset val="134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20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4" fillId="22" borderId="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4" borderId="5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0" borderId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3" borderId="4" applyNumberFormat="0" applyAlignment="0" applyProtection="0">
      <alignment vertical="center"/>
    </xf>
    <xf numFmtId="0" fontId="35" fillId="13" borderId="8" applyNumberFormat="0" applyAlignment="0" applyProtection="0">
      <alignment vertical="center"/>
    </xf>
    <xf numFmtId="0" fontId="19" fillId="4" borderId="2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0" borderId="0" applyProtection="0"/>
    <xf numFmtId="0" fontId="36" fillId="0" borderId="0" applyProtection="0"/>
  </cellStyleXfs>
  <cellXfs count="52">
    <xf numFmtId="0" fontId="0" fillId="0" borderId="0" xfId="0">
      <alignment vertical="center"/>
    </xf>
    <xf numFmtId="0" fontId="1" fillId="0" borderId="0" xfId="52" applyNumberFormat="1" applyFont="1" applyFill="1" applyBorder="1" applyAlignment="1">
      <alignment vertical="center"/>
    </xf>
    <xf numFmtId="0" fontId="1" fillId="0" borderId="0" xfId="52" applyNumberFormat="1" applyFont="1" applyFill="1" applyBorder="1" applyAlignment="1">
      <alignment vertical="top"/>
    </xf>
    <xf numFmtId="178" fontId="2" fillId="0" borderId="0" xfId="52" applyNumberFormat="1" applyFont="1" applyFill="1" applyBorder="1" applyAlignment="1">
      <alignment vertical="center"/>
    </xf>
    <xf numFmtId="0" fontId="3" fillId="0" borderId="0" xfId="52" applyNumberFormat="1" applyFont="1" applyFill="1" applyBorder="1" applyAlignment="1">
      <alignment horizontal="center"/>
    </xf>
    <xf numFmtId="0" fontId="4" fillId="0" borderId="0" xfId="52" applyNumberFormat="1" applyFont="1" applyFill="1" applyBorder="1" applyAlignment="1"/>
    <xf numFmtId="0" fontId="5" fillId="0" borderId="0" xfId="52" applyNumberFormat="1" applyFont="1" applyFill="1" applyBorder="1" applyAlignment="1"/>
    <xf numFmtId="0" fontId="6" fillId="0" borderId="0" xfId="52" applyNumberFormat="1" applyFont="1" applyFill="1" applyBorder="1" applyAlignment="1">
      <alignment horizontal="center"/>
    </xf>
    <xf numFmtId="0" fontId="7" fillId="0" borderId="0" xfId="52" applyNumberFormat="1" applyFont="1" applyFill="1" applyBorder="1" applyAlignment="1">
      <alignment horizontal="right"/>
    </xf>
    <xf numFmtId="0" fontId="7" fillId="0" borderId="0" xfId="52" applyNumberFormat="1" applyFont="1" applyFill="1" applyBorder="1" applyAlignment="1"/>
    <xf numFmtId="0" fontId="6" fillId="0" borderId="0" xfId="52" applyNumberFormat="1" applyFont="1" applyFill="1" applyBorder="1" applyAlignment="1"/>
    <xf numFmtId="177" fontId="7" fillId="0" borderId="0" xfId="52" applyNumberFormat="1" applyFont="1" applyFill="1" applyBorder="1" applyAlignment="1"/>
    <xf numFmtId="0" fontId="8" fillId="0" borderId="0" xfId="52" applyNumberFormat="1" applyFont="1" applyFill="1" applyBorder="1" applyAlignment="1"/>
    <xf numFmtId="0" fontId="7" fillId="0" borderId="0" xfId="19" applyNumberFormat="1" applyFont="1" applyFill="1" applyBorder="1" applyAlignment="1">
      <alignment vertical="center"/>
    </xf>
    <xf numFmtId="0" fontId="6" fillId="0" borderId="0" xfId="19" applyNumberFormat="1" applyFont="1" applyFill="1" applyBorder="1" applyAlignment="1">
      <alignment vertical="center"/>
    </xf>
    <xf numFmtId="0" fontId="9" fillId="0" borderId="0" xfId="0" applyFont="1" applyFill="1">
      <alignment vertical="center"/>
    </xf>
    <xf numFmtId="0" fontId="10" fillId="0" borderId="0" xfId="52" applyNumberFormat="1" applyFont="1" applyFill="1" applyBorder="1" applyAlignment="1">
      <alignment horizontal="center"/>
    </xf>
    <xf numFmtId="0" fontId="10" fillId="0" borderId="0" xfId="52" applyNumberFormat="1" applyFont="1" applyFill="1" applyBorder="1" applyAlignment="1">
      <alignment horizontal="right"/>
    </xf>
    <xf numFmtId="0" fontId="3" fillId="0" borderId="0" xfId="52" applyNumberFormat="1" applyFont="1" applyFill="1" applyBorder="1" applyAlignment="1">
      <alignment horizontal="center" vertical="center"/>
    </xf>
    <xf numFmtId="0" fontId="4" fillId="0" borderId="0" xfId="52" applyNumberFormat="1" applyFont="1" applyFill="1" applyBorder="1" applyAlignment="1">
      <alignment vertical="center"/>
    </xf>
    <xf numFmtId="0" fontId="5" fillId="0" borderId="0" xfId="52" applyNumberFormat="1" applyFont="1" applyFill="1" applyBorder="1" applyAlignment="1">
      <alignment vertical="center"/>
    </xf>
    <xf numFmtId="0" fontId="11" fillId="0" borderId="0" xfId="52" applyNumberFormat="1" applyFont="1" applyFill="1" applyBorder="1" applyAlignment="1">
      <alignment horizontal="center" vertical="center"/>
    </xf>
    <xf numFmtId="0" fontId="8" fillId="0" borderId="0" xfId="52" applyNumberFormat="1" applyFont="1" applyFill="1" applyBorder="1" applyAlignment="1">
      <alignment horizontal="right" vertical="center"/>
    </xf>
    <xf numFmtId="0" fontId="9" fillId="0" borderId="1" xfId="52" applyNumberFormat="1" applyFont="1" applyFill="1" applyBorder="1" applyAlignment="1">
      <alignment horizontal="center" vertical="center" wrapText="1"/>
    </xf>
    <xf numFmtId="0" fontId="9" fillId="0" borderId="1" xfId="52" applyNumberFormat="1" applyFont="1" applyFill="1" applyBorder="1" applyAlignment="1">
      <alignment horizontal="center" vertical="center"/>
    </xf>
    <xf numFmtId="0" fontId="12" fillId="0" borderId="1" xfId="52" applyNumberFormat="1" applyFont="1" applyFill="1" applyBorder="1" applyAlignment="1">
      <alignment horizontal="center" vertical="center"/>
    </xf>
    <xf numFmtId="0" fontId="12" fillId="0" borderId="1" xfId="52" applyNumberFormat="1" applyFont="1" applyFill="1" applyBorder="1" applyAlignment="1">
      <alignment horizontal="center" vertical="center" wrapText="1"/>
    </xf>
    <xf numFmtId="178" fontId="13" fillId="0" borderId="1" xfId="52" applyNumberFormat="1" applyFont="1" applyFill="1" applyBorder="1" applyAlignment="1">
      <alignment horizontal="center" vertical="center"/>
    </xf>
    <xf numFmtId="178" fontId="14" fillId="0" borderId="1" xfId="52" applyNumberFormat="1" applyFont="1" applyFill="1" applyBorder="1" applyAlignment="1">
      <alignment horizontal="center" vertical="center"/>
    </xf>
    <xf numFmtId="178" fontId="6" fillId="0" borderId="1" xfId="52" applyNumberFormat="1" applyFont="1" applyFill="1" applyBorder="1" applyAlignment="1">
      <alignment horizontal="center" vertical="center"/>
    </xf>
    <xf numFmtId="0" fontId="9" fillId="0" borderId="1" xfId="52" applyNumberFormat="1" applyFont="1" applyFill="1" applyBorder="1" applyAlignment="1">
      <alignment horizontal="left" vertical="center" wrapText="1"/>
    </xf>
    <xf numFmtId="178" fontId="13" fillId="0" borderId="1" xfId="52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24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0" xfId="52" applyNumberFormat="1" applyFont="1" applyFill="1" applyBorder="1" applyAlignment="1">
      <alignment vertical="center"/>
    </xf>
    <xf numFmtId="176" fontId="8" fillId="0" borderId="0" xfId="52" applyNumberFormat="1" applyFont="1" applyFill="1" applyBorder="1" applyAlignment="1">
      <alignment vertical="center"/>
    </xf>
    <xf numFmtId="0" fontId="11" fillId="0" borderId="0" xfId="52" applyNumberFormat="1" applyFont="1" applyFill="1" applyBorder="1" applyAlignment="1">
      <alignment vertical="center"/>
    </xf>
    <xf numFmtId="176" fontId="16" fillId="0" borderId="1" xfId="52" applyNumberFormat="1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>
      <alignment horizontal="center" vertical="center"/>
    </xf>
    <xf numFmtId="0" fontId="16" fillId="0" borderId="0" xfId="52" applyNumberFormat="1" applyFont="1" applyFill="1" applyBorder="1" applyAlignment="1">
      <alignment horizontal="center" vertical="center"/>
    </xf>
    <xf numFmtId="177" fontId="10" fillId="0" borderId="0" xfId="52" applyNumberFormat="1" applyFont="1" applyFill="1" applyBorder="1" applyAlignment="1">
      <alignment horizontal="center"/>
    </xf>
    <xf numFmtId="177" fontId="8" fillId="0" borderId="0" xfId="52" applyNumberFormat="1" applyFont="1" applyFill="1" applyBorder="1" applyAlignment="1">
      <alignment vertical="center"/>
    </xf>
    <xf numFmtId="0" fontId="15" fillId="0" borderId="0" xfId="52" applyNumberFormat="1" applyFont="1" applyFill="1" applyBorder="1" applyAlignment="1">
      <alignment vertical="center"/>
    </xf>
    <xf numFmtId="177" fontId="12" fillId="0" borderId="1" xfId="52" applyNumberFormat="1" applyFont="1" applyFill="1" applyBorder="1" applyAlignment="1">
      <alignment horizontal="center" vertical="center"/>
    </xf>
    <xf numFmtId="177" fontId="9" fillId="0" borderId="1" xfId="52" applyNumberFormat="1" applyFont="1" applyFill="1" applyBorder="1" applyAlignment="1">
      <alignment horizontal="center" vertical="center" wrapText="1"/>
    </xf>
    <xf numFmtId="177" fontId="12" fillId="0" borderId="1" xfId="52" applyNumberFormat="1" applyFont="1" applyFill="1" applyBorder="1" applyAlignment="1">
      <alignment horizontal="center" vertical="center" wrapText="1"/>
    </xf>
    <xf numFmtId="0" fontId="4" fillId="0" borderId="0" xfId="52" applyNumberFormat="1" applyFont="1" applyFill="1" applyBorder="1" applyAlignment="1">
      <alignment vertical="top"/>
    </xf>
    <xf numFmtId="0" fontId="11" fillId="0" borderId="1" xfId="52" applyNumberFormat="1" applyFont="1" applyFill="1" applyBorder="1" applyAlignment="1">
      <alignment horizontal="center" vertical="center"/>
    </xf>
    <xf numFmtId="178" fontId="3" fillId="0" borderId="0" xfId="52" applyNumberFormat="1" applyFont="1" applyFill="1" applyBorder="1" applyAlignment="1">
      <alignment vertical="center"/>
    </xf>
    <xf numFmtId="179" fontId="6" fillId="0" borderId="1" xfId="52" applyNumberFormat="1" applyFont="1" applyFill="1" applyBorder="1" applyAlignment="1">
      <alignment horizontal="center" vertical="center"/>
    </xf>
    <xf numFmtId="0" fontId="15" fillId="0" borderId="1" xfId="52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专项资金——201年8纳入年初部门预算航道维护专项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_水运及支持系统基本建设表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附件6-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9"/>
  <sheetViews>
    <sheetView showZeros="0" tabSelected="1" workbookViewId="0">
      <pane xSplit="3" ySplit="6" topLeftCell="D7" activePane="bottomRight" state="frozen"/>
      <selection/>
      <selection pane="topRight"/>
      <selection pane="bottomLeft"/>
      <selection pane="bottomRight" activeCell="F17" sqref="F17"/>
    </sheetView>
  </sheetViews>
  <sheetFormatPr defaultColWidth="9" defaultRowHeight="15.75" customHeight="1"/>
  <cols>
    <col min="1" max="1" width="5.125" style="4" customWidth="1"/>
    <col min="2" max="2" width="28.675" style="5" customWidth="1"/>
    <col min="3" max="3" width="29.1166666666667" style="6" customWidth="1"/>
    <col min="4" max="4" width="10.25" style="7" customWidth="1"/>
    <col min="5" max="5" width="11.25" style="8" customWidth="1"/>
    <col min="6" max="6" width="9.375" style="8" customWidth="1"/>
    <col min="7" max="8" width="8.625" style="8" customWidth="1"/>
    <col min="9" max="9" width="9" style="8" customWidth="1"/>
    <col min="10" max="10" width="9" style="9" customWidth="1"/>
    <col min="11" max="11" width="9.75" style="9" customWidth="1"/>
    <col min="12" max="13" width="10.5" style="9" customWidth="1"/>
    <col min="14" max="14" width="10.625" style="9" customWidth="1"/>
    <col min="15" max="15" width="8.875" style="9" customWidth="1"/>
    <col min="16" max="16" width="10.625" style="10" customWidth="1"/>
    <col min="17" max="17" width="13.125" style="11" customWidth="1"/>
    <col min="18" max="18" width="13.75" style="12" customWidth="1"/>
    <col min="19" max="227" width="9" style="9" customWidth="1"/>
    <col min="228" max="236" width="9" style="13" customWidth="1"/>
    <col min="237" max="248" width="9" style="14" customWidth="1"/>
    <col min="249" max="16384" width="9" style="15"/>
  </cols>
  <sheetData>
    <row r="1" ht="38.1" customHeight="1" spans="1:18">
      <c r="A1" s="16" t="s">
        <v>0</v>
      </c>
      <c r="B1" s="16"/>
      <c r="C1" s="16"/>
      <c r="D1" s="16"/>
      <c r="E1" s="17"/>
      <c r="F1" s="17"/>
      <c r="G1" s="17"/>
      <c r="H1" s="17"/>
      <c r="I1" s="17"/>
      <c r="J1" s="16"/>
      <c r="K1" s="16"/>
      <c r="L1" s="16"/>
      <c r="M1" s="16"/>
      <c r="N1" s="16"/>
      <c r="O1" s="16"/>
      <c r="P1" s="16"/>
      <c r="Q1" s="41"/>
      <c r="R1" s="16"/>
    </row>
    <row r="2" ht="20.1" customHeight="1" spans="1:248">
      <c r="A2" s="18"/>
      <c r="B2" s="19"/>
      <c r="C2" s="20"/>
      <c r="D2" s="21"/>
      <c r="E2" s="22"/>
      <c r="F2" s="22"/>
      <c r="G2" s="22"/>
      <c r="H2" s="22"/>
      <c r="I2" s="22"/>
      <c r="J2" s="35"/>
      <c r="K2" s="35"/>
      <c r="L2" s="35"/>
      <c r="M2" s="35"/>
      <c r="N2" s="35"/>
      <c r="O2" s="36"/>
      <c r="P2" s="37"/>
      <c r="Q2" s="42"/>
      <c r="R2" s="43" t="s">
        <v>1</v>
      </c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</row>
    <row r="3" s="1" customFormat="1" ht="41.1" customHeight="1" spans="1:248">
      <c r="A3" s="23" t="s">
        <v>2</v>
      </c>
      <c r="B3" s="24" t="s">
        <v>3</v>
      </c>
      <c r="C3" s="24" t="s">
        <v>4</v>
      </c>
      <c r="D3" s="25"/>
      <c r="E3" s="25"/>
      <c r="F3" s="25"/>
      <c r="G3" s="25"/>
      <c r="H3" s="25"/>
      <c r="I3" s="25"/>
      <c r="J3" s="23" t="s">
        <v>5</v>
      </c>
      <c r="K3" s="25"/>
      <c r="L3" s="25"/>
      <c r="M3" s="25"/>
      <c r="N3" s="25"/>
      <c r="O3" s="23" t="s">
        <v>6</v>
      </c>
      <c r="P3" s="25" t="s">
        <v>7</v>
      </c>
      <c r="Q3" s="44"/>
      <c r="R3" s="23" t="s">
        <v>8</v>
      </c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</row>
    <row r="4" s="1" customFormat="1" ht="30" customHeight="1" spans="1:248">
      <c r="A4" s="26"/>
      <c r="B4" s="25"/>
      <c r="C4" s="24" t="s">
        <v>9</v>
      </c>
      <c r="D4" s="23" t="s">
        <v>10</v>
      </c>
      <c r="E4" s="24" t="s">
        <v>11</v>
      </c>
      <c r="F4" s="25"/>
      <c r="G4" s="25"/>
      <c r="H4" s="25"/>
      <c r="I4" s="25"/>
      <c r="J4" s="24" t="s">
        <v>12</v>
      </c>
      <c r="K4" s="23" t="s">
        <v>13</v>
      </c>
      <c r="L4" s="23" t="s">
        <v>14</v>
      </c>
      <c r="M4" s="23" t="s">
        <v>15</v>
      </c>
      <c r="N4" s="23" t="s">
        <v>16</v>
      </c>
      <c r="O4" s="25"/>
      <c r="P4" s="24" t="s">
        <v>17</v>
      </c>
      <c r="Q4" s="45" t="s">
        <v>18</v>
      </c>
      <c r="R4" s="26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</row>
    <row r="5" s="2" customFormat="1" ht="41.25" customHeight="1" spans="1:248">
      <c r="A5" s="26"/>
      <c r="B5" s="25"/>
      <c r="C5" s="25"/>
      <c r="D5" s="26"/>
      <c r="E5" s="24" t="s">
        <v>12</v>
      </c>
      <c r="F5" s="23" t="s">
        <v>13</v>
      </c>
      <c r="G5" s="23" t="s">
        <v>14</v>
      </c>
      <c r="H5" s="23" t="s">
        <v>15</v>
      </c>
      <c r="I5" s="23" t="s">
        <v>19</v>
      </c>
      <c r="J5" s="25"/>
      <c r="K5" s="26"/>
      <c r="L5" s="26"/>
      <c r="M5" s="23"/>
      <c r="N5" s="26"/>
      <c r="O5" s="25"/>
      <c r="P5" s="25"/>
      <c r="Q5" s="46"/>
      <c r="R5" s="26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</row>
    <row r="6" s="3" customFormat="1" ht="36" customHeight="1" spans="1:248">
      <c r="A6" s="23" t="s">
        <v>20</v>
      </c>
      <c r="B6" s="23"/>
      <c r="C6" s="27"/>
      <c r="D6" s="28"/>
      <c r="E6" s="29">
        <f>E8</f>
        <v>173088</v>
      </c>
      <c r="F6" s="29">
        <f t="shared" ref="F6:Q6" si="0">F8</f>
        <v>89529</v>
      </c>
      <c r="G6" s="29">
        <f t="shared" si="0"/>
        <v>22978</v>
      </c>
      <c r="H6" s="29">
        <f t="shared" si="0"/>
        <v>0</v>
      </c>
      <c r="I6" s="29">
        <f t="shared" si="0"/>
        <v>60581</v>
      </c>
      <c r="J6" s="29">
        <f t="shared" si="0"/>
        <v>16042</v>
      </c>
      <c r="K6" s="29">
        <f t="shared" si="0"/>
        <v>472</v>
      </c>
      <c r="L6" s="29">
        <f t="shared" si="0"/>
        <v>15020</v>
      </c>
      <c r="M6" s="29">
        <f t="shared" si="0"/>
        <v>0</v>
      </c>
      <c r="N6" s="29">
        <f t="shared" si="0"/>
        <v>550</v>
      </c>
      <c r="O6" s="29">
        <f t="shared" si="0"/>
        <v>31000</v>
      </c>
      <c r="P6" s="29">
        <f t="shared" si="0"/>
        <v>56000</v>
      </c>
      <c r="Q6" s="29">
        <f t="shared" si="0"/>
        <v>7958</v>
      </c>
      <c r="R6" s="48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</row>
    <row r="7" s="3" customFormat="1" ht="24" customHeight="1" spans="1:248">
      <c r="A7" s="28"/>
      <c r="B7" s="30" t="s">
        <v>21</v>
      </c>
      <c r="C7" s="31"/>
      <c r="D7" s="28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50"/>
      <c r="R7" s="48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</row>
    <row r="8" s="3" customFormat="1" ht="46.5" customHeight="1" spans="1:248">
      <c r="A8" s="32">
        <v>1</v>
      </c>
      <c r="B8" s="33" t="s">
        <v>22</v>
      </c>
      <c r="C8" s="33" t="s">
        <v>23</v>
      </c>
      <c r="D8" s="34" t="s">
        <v>24</v>
      </c>
      <c r="E8" s="34">
        <v>173088</v>
      </c>
      <c r="F8" s="34">
        <v>89529</v>
      </c>
      <c r="G8" s="34">
        <v>22978</v>
      </c>
      <c r="H8" s="34"/>
      <c r="I8" s="34">
        <v>60581</v>
      </c>
      <c r="J8" s="38">
        <f>SUM(K8:N8)</f>
        <v>16042</v>
      </c>
      <c r="K8" s="39">
        <v>472</v>
      </c>
      <c r="L8" s="38">
        <v>15020</v>
      </c>
      <c r="M8" s="38"/>
      <c r="N8" s="38">
        <v>550</v>
      </c>
      <c r="O8" s="34">
        <v>31000</v>
      </c>
      <c r="P8" s="38">
        <v>56000</v>
      </c>
      <c r="Q8" s="34">
        <v>7958</v>
      </c>
      <c r="R8" s="51" t="s">
        <v>25</v>
      </c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</row>
    <row r="9" customHeight="1" spans="16:16">
      <c r="P9" s="40"/>
    </row>
  </sheetData>
  <mergeCells count="19">
    <mergeCell ref="A1:R1"/>
    <mergeCell ref="C3:I3"/>
    <mergeCell ref="J3:N3"/>
    <mergeCell ref="P3:Q3"/>
    <mergeCell ref="E4:I4"/>
    <mergeCell ref="A6:B6"/>
    <mergeCell ref="A3:A5"/>
    <mergeCell ref="B3:B5"/>
    <mergeCell ref="C4:C5"/>
    <mergeCell ref="D4:D5"/>
    <mergeCell ref="J4:J5"/>
    <mergeCell ref="K4:K5"/>
    <mergeCell ref="L4:L5"/>
    <mergeCell ref="M4:M5"/>
    <mergeCell ref="N4:N5"/>
    <mergeCell ref="O3:O5"/>
    <mergeCell ref="P4:P5"/>
    <mergeCell ref="Q4:Q5"/>
    <mergeCell ref="R3:R5"/>
  </mergeCells>
  <pageMargins left="0.747916666666667" right="0.747916666666667" top="0.786805555555556" bottom="0.984027777777778" header="0.511805555555556" footer="0.511805555555556"/>
  <pageSetup paperSize="9" scale="61" firstPageNumber="4294963191" fitToHeight="0" orientation="landscape" useFirstPageNumber="1" horizontalDpi="600"/>
  <headerFooter alignWithMargins="0">
    <oddHeader>&amp;L附件4：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内河航道建设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尹华盛</cp:lastModifiedBy>
  <dcterms:created xsi:type="dcterms:W3CDTF">2017-12-26T04:55:00Z</dcterms:created>
  <cp:lastPrinted>2021-02-20T06:46:00Z</cp:lastPrinted>
  <dcterms:modified xsi:type="dcterms:W3CDTF">2021-03-20T02:07:54Z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