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发文附件" sheetId="5" r:id="rId1"/>
  </sheets>
  <definedNames>
    <definedName name="_xlnm._FilterDatabase" localSheetId="0" hidden="1">发文附件!$A$5:$I$45</definedName>
    <definedName name="_xlnm.Print_Area" localSheetId="0">发文附件!$A$1:$E$45</definedName>
    <definedName name="_xlnm.Print_Titles" localSheetId="0">发文附件!$1:$4</definedName>
  </definedNames>
  <calcPr calcId="144525"/>
  <oleSize ref="A1:O62"/>
</workbook>
</file>

<file path=xl/sharedStrings.xml><?xml version="1.0" encoding="utf-8"?>
<sst xmlns="http://schemas.openxmlformats.org/spreadsheetml/2006/main" count="72" uniqueCount="71">
  <si>
    <t>附件：</t>
  </si>
  <si>
    <t>2019年江门市潭江水资源保护专项资金安排情况表</t>
  </si>
  <si>
    <t>指标管理</t>
  </si>
  <si>
    <t>序号</t>
  </si>
  <si>
    <t>项目单位</t>
  </si>
  <si>
    <t>项目名称</t>
  </si>
  <si>
    <t>本次下达资金（万元）</t>
  </si>
  <si>
    <t>备注</t>
  </si>
  <si>
    <t>指标下达合计</t>
  </si>
  <si>
    <t>其中</t>
  </si>
  <si>
    <t>已下达指标</t>
  </si>
  <si>
    <t>未下达指标</t>
  </si>
  <si>
    <t>合计</t>
  </si>
  <si>
    <t>2019年江门市潭江水资源保护专项资金4880.96万元，其中潭江流域生态保护补偿资金1000万元（含江门市生态示范村建设奖补资金435万元）。
2019年潭江流域生态保护补偿资金共3000万元，将整体另文下达（江财农〔2019〕8号已下达江门市生态示范村建设奖补资金435万元）。</t>
  </si>
  <si>
    <t>市河长办</t>
  </si>
  <si>
    <t>1、重点河流（水系）综合治理方案编制项目</t>
  </si>
  <si>
    <t>2、2019年江门市河长制公示牌维护项目</t>
  </si>
  <si>
    <t>3、江门市千里碧道建设总体规划编制项目</t>
  </si>
  <si>
    <t>4、“让五邑河更美”大行动及护河护水志愿行动宣传</t>
  </si>
  <si>
    <t>市生态环境局</t>
  </si>
  <si>
    <t>1、2019年江门市全面推行河长制水质考核监测项目</t>
  </si>
  <si>
    <t>根据市府办（市内）[2019]00495号文件精神,2019年3月已下达2019年江门市全面推行河长制水质考核监测项目270万元给市生态环境局。</t>
  </si>
  <si>
    <t>市水利局</t>
  </si>
  <si>
    <t>1、江门市水量分配方案及河道生态流量核定项目</t>
  </si>
  <si>
    <t>根据市府办（市内）[2018]03099号文件精神，结合2019年市水利局部门预算安排，2019年2月已下达江门市水量分配方案及河道生态流量核定项目85万元给市水利局。</t>
  </si>
  <si>
    <t>2、江门市水资源公报、简报、年报项目</t>
  </si>
  <si>
    <t>3、江门市地下水监测站维护及地下水监测项目</t>
  </si>
  <si>
    <t>共青团江门市委员会</t>
  </si>
  <si>
    <t>1、“让五邑河更美”大行动及护河护水志愿行动宣传</t>
  </si>
  <si>
    <t>“让五邑河更美”大行动及护河护水志愿行动宣传经费29万元，其中：市水利局15万元，共青团江门市委员会14万元。</t>
  </si>
  <si>
    <t>市城市管理和综合执法局</t>
  </si>
  <si>
    <t>1、2019年4月至12月市区黑臭水体水质监测项目</t>
  </si>
  <si>
    <r>
      <rPr>
        <sz val="10"/>
        <color theme="1"/>
        <rFont val="宋体"/>
        <charset val="134"/>
        <scheme val="minor"/>
      </rPr>
      <t>根据市府</t>
    </r>
    <r>
      <rPr>
        <sz val="9.5"/>
        <color theme="1"/>
        <rFont val="宋体"/>
        <charset val="134"/>
      </rPr>
      <t>办（市内）[2019]00605号文件精神，2019年3月已下达2019年4月至12月市区黑臭水体水质监测项目79.02178万元给市城市管理和综合执法局。</t>
    </r>
  </si>
  <si>
    <t>市机关事务管理局</t>
  </si>
  <si>
    <t>1、江门市政府机关大院节水型单位建设项目启动资金</t>
  </si>
  <si>
    <t>蓬江区</t>
  </si>
  <si>
    <t>1、蓬江区各镇（街）河湖保洁项目</t>
  </si>
  <si>
    <t>2、蓬江区全面推行河长制巡河项目</t>
  </si>
  <si>
    <t>江海区</t>
  </si>
  <si>
    <t>1、江海区各街道河湖保洁项目</t>
  </si>
  <si>
    <t>2、江门市千里碧道示范工程---江海区城央绿廊启动段项目</t>
  </si>
  <si>
    <t>3、实行最严格水资源管理制度年度考核优秀奖励资金</t>
  </si>
  <si>
    <t>新会区</t>
  </si>
  <si>
    <t>1、新会区中小型灌区取用水评估报告</t>
  </si>
  <si>
    <t>2、江门市千里碧道示范工程---新会区江湾公园绿道及驿站工程</t>
  </si>
  <si>
    <t>3、新会区各镇（街、区）河湖保洁项目</t>
  </si>
  <si>
    <t>4、新会区节水型社会达标建设</t>
  </si>
  <si>
    <t>5、沙堆冲上游河道清淤工程</t>
  </si>
  <si>
    <t>6、双水镇沙路南兴冲清淤工程</t>
  </si>
  <si>
    <t>7、大鳌镇东风村美丽乡村开河清淤工程</t>
  </si>
  <si>
    <t>8、新会区大泽镇梅林冲生态基技术水质治理项目</t>
  </si>
  <si>
    <t>9、实行最严格水资源管理制度年度考核优秀奖励资金</t>
  </si>
  <si>
    <t>10、全面推行河长制湖长制年度考核优秀奖励资金</t>
  </si>
  <si>
    <t>台山市</t>
  </si>
  <si>
    <t>1、江门市千里碧道示范工程---新昌水台山市四九段碧道建设</t>
  </si>
  <si>
    <t>2、台山市各镇（街）河湖保洁项目</t>
  </si>
  <si>
    <t>3、台山市节水型社会达标建设</t>
  </si>
  <si>
    <t>4、全面推行河长制湖长制年度考核优秀奖励资金</t>
  </si>
  <si>
    <t>开平市</t>
  </si>
  <si>
    <t>1、开平市各镇（街）河湖保洁项目</t>
  </si>
  <si>
    <t>2、八一村省级河长制示范点配套工程</t>
  </si>
  <si>
    <t>3、江门市千里碧道示范工程---开平市大沙镇蕉园至夹水段碧道建设</t>
  </si>
  <si>
    <t>鹤山市</t>
  </si>
  <si>
    <t>1、鹤山市各镇（街）河湖保洁项目</t>
  </si>
  <si>
    <t>2、鹤山市雅瑶镇雅瑶河农村分散式污水处理工程</t>
  </si>
  <si>
    <t>3、全面推行河长制湖长制年度考核优秀奖励资金</t>
  </si>
  <si>
    <t>4、江门市千里碧道示范工程---鹤山市桃源河桃源段碧道工程启动项目</t>
  </si>
  <si>
    <t>恩平市</t>
  </si>
  <si>
    <t>1、恩平市各镇（街）河湖保洁项目</t>
  </si>
  <si>
    <t>2、江门市千里碧道示范工程---恩平市沙湖镇莲塘河岸环境整治配套工程</t>
  </si>
  <si>
    <t>3、潭江流域重点支流综合治理方案编制费用补助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</si>
</sst>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_ * #,##0.00000_ ;_ * \-#,##0.00000_ ;_ * &quot;-&quot;??_ ;_ @_ 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</font>
    <font>
      <b/>
      <sz val="11"/>
      <name val="方正小标宋简体"/>
      <charset val="134"/>
    </font>
    <font>
      <b/>
      <sz val="11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宋体"/>
      <charset val="134"/>
    </font>
    <font>
      <sz val="9.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3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3" fillId="25" borderId="14" applyNumberFormat="0" applyAlignment="0" applyProtection="0">
      <alignment vertical="center"/>
    </xf>
    <xf numFmtId="0" fontId="34" fillId="25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43" fontId="11" fillId="0" borderId="5" xfId="8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43" fontId="13" fillId="2" borderId="5" xfId="8" applyNumberFormat="1" applyFont="1" applyFill="1" applyBorder="1" applyAlignment="1">
      <alignment horizontal="center" vertical="center"/>
    </xf>
    <xf numFmtId="176" fontId="13" fillId="2" borderId="5" xfId="8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vertical="center" wrapText="1"/>
    </xf>
    <xf numFmtId="43" fontId="14" fillId="0" borderId="5" xfId="0" applyNumberFormat="1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43" fontId="15" fillId="2" borderId="5" xfId="0" applyNumberFormat="1" applyFont="1" applyFill="1" applyBorder="1" applyAlignment="1">
      <alignment vertical="center" wrapText="1"/>
    </xf>
    <xf numFmtId="2" fontId="15" fillId="2" borderId="5" xfId="0" applyNumberFormat="1" applyFont="1" applyFill="1" applyBorder="1" applyAlignment="1">
      <alignment vertical="center" wrapText="1"/>
    </xf>
    <xf numFmtId="43" fontId="2" fillId="2" borderId="5" xfId="8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vertical="center" wrapText="1"/>
    </xf>
    <xf numFmtId="176" fontId="14" fillId="0" borderId="5" xfId="0" applyNumberFormat="1" applyFont="1" applyFill="1" applyBorder="1" applyAlignment="1">
      <alignment vertical="center" wrapText="1"/>
    </xf>
    <xf numFmtId="176" fontId="15" fillId="2" borderId="5" xfId="0" applyNumberFormat="1" applyFont="1" applyFill="1" applyBorder="1" applyAlignment="1">
      <alignment vertical="center" wrapText="1"/>
    </xf>
    <xf numFmtId="176" fontId="2" fillId="2" borderId="5" xfId="8" applyNumberFormat="1" applyFont="1" applyFill="1" applyBorder="1" applyAlignment="1">
      <alignment horizontal="center" vertical="center"/>
    </xf>
    <xf numFmtId="176" fontId="2" fillId="2" borderId="5" xfId="8" applyNumberFormat="1" applyFont="1" applyFill="1" applyBorder="1" applyAlignment="1">
      <alignment horizontal="center" vertical="center" wrapText="1"/>
    </xf>
    <xf numFmtId="43" fontId="2" fillId="2" borderId="5" xfId="8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CCFFCC"/>
      <color rgb="00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3"/>
  <sheetViews>
    <sheetView tabSelected="1" workbookViewId="0">
      <pane xSplit="3" ySplit="5" topLeftCell="D6" activePane="bottomRight" state="frozen"/>
      <selection/>
      <selection pane="topRight"/>
      <selection pane="bottomLeft"/>
      <selection pane="bottomRight" activeCell="D6" sqref="D6"/>
    </sheetView>
  </sheetViews>
  <sheetFormatPr defaultColWidth="9" defaultRowHeight="13.5"/>
  <cols>
    <col min="1" max="1" width="9.25" style="4" customWidth="1"/>
    <col min="2" max="2" width="12.625" style="4" customWidth="1"/>
    <col min="3" max="3" width="30.625" style="5" customWidth="1"/>
    <col min="4" max="4" width="22.75" style="5" customWidth="1"/>
    <col min="5" max="5" width="42.625" style="4" customWidth="1"/>
    <col min="6" max="7" width="15.625" style="5" hidden="1" customWidth="1"/>
    <col min="8" max="8" width="15.625" style="4" hidden="1" customWidth="1"/>
    <col min="9" max="9" width="46.5" style="4" hidden="1" customWidth="1"/>
    <col min="10" max="12" width="9" style="4" hidden="1" customWidth="1"/>
    <col min="13" max="16384" width="9" style="4"/>
  </cols>
  <sheetData>
    <row r="1" ht="18.75" spans="1:9">
      <c r="A1" s="4" t="s">
        <v>0</v>
      </c>
      <c r="B1" s="6"/>
      <c r="F1" s="7"/>
      <c r="G1" s="7"/>
      <c r="H1" s="8"/>
      <c r="I1" s="8"/>
    </row>
    <row r="2" ht="41" customHeight="1" spans="1:9">
      <c r="A2" s="9" t="s">
        <v>1</v>
      </c>
      <c r="B2" s="9"/>
      <c r="C2" s="9"/>
      <c r="D2" s="9"/>
      <c r="E2" s="9"/>
      <c r="F2" s="10" t="s">
        <v>2</v>
      </c>
      <c r="G2" s="10"/>
      <c r="H2" s="10"/>
      <c r="I2" s="10"/>
    </row>
    <row r="3" s="1" customFormat="1" ht="24.95" customHeight="1" spans="1:9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 t="s">
        <v>8</v>
      </c>
      <c r="G3" s="14" t="s">
        <v>9</v>
      </c>
      <c r="H3" s="15"/>
      <c r="I3" s="49" t="s">
        <v>7</v>
      </c>
    </row>
    <row r="4" s="1" customFormat="1" ht="24.95" customHeight="1" spans="1:9">
      <c r="A4" s="16"/>
      <c r="B4" s="16"/>
      <c r="C4" s="16"/>
      <c r="D4" s="16"/>
      <c r="E4" s="17"/>
      <c r="F4" s="18"/>
      <c r="G4" s="19" t="s">
        <v>10</v>
      </c>
      <c r="H4" s="20" t="s">
        <v>11</v>
      </c>
      <c r="I4" s="49"/>
    </row>
    <row r="5" s="2" customFormat="1" ht="82" customHeight="1" spans="1:9">
      <c r="A5" s="21"/>
      <c r="B5" s="22"/>
      <c r="C5" s="23" t="s">
        <v>12</v>
      </c>
      <c r="D5" s="24">
        <f>SUM(D6:D45)</f>
        <v>3880.96</v>
      </c>
      <c r="E5" s="25" t="s">
        <v>13</v>
      </c>
      <c r="F5" s="26" t="e">
        <f>SUM(#REF!,#REF!,#REF!,#REF!,#REF!,#REF!,#REF!,#REF!)</f>
        <v>#REF!</v>
      </c>
      <c r="G5" s="27" t="e">
        <f>SUM(#REF!,#REF!,#REF!,#REF!,#REF!,#REF!,#REF!,#REF!)</f>
        <v>#REF!</v>
      </c>
      <c r="H5" s="27" t="e">
        <f>SUM(#REF!,#REF!,#REF!,#REF!,#REF!,#REF!,#REF!,#REF!)</f>
        <v>#REF!</v>
      </c>
      <c r="I5" s="50"/>
    </row>
    <row r="6" s="2" customFormat="1" ht="40" customHeight="1" spans="1:9">
      <c r="A6" s="21">
        <v>1</v>
      </c>
      <c r="B6" s="28" t="s">
        <v>14</v>
      </c>
      <c r="C6" s="29" t="s">
        <v>15</v>
      </c>
      <c r="D6" s="30">
        <v>494</v>
      </c>
      <c r="E6" s="31"/>
      <c r="F6" s="26"/>
      <c r="G6" s="27"/>
      <c r="H6" s="27"/>
      <c r="I6" s="50"/>
    </row>
    <row r="7" s="2" customFormat="1" ht="40" customHeight="1" spans="1:9">
      <c r="A7" s="21">
        <v>2</v>
      </c>
      <c r="B7" s="32"/>
      <c r="C7" s="29" t="s">
        <v>16</v>
      </c>
      <c r="D7" s="30">
        <v>15</v>
      </c>
      <c r="E7" s="33"/>
      <c r="F7" s="26"/>
      <c r="G7" s="27"/>
      <c r="H7" s="27"/>
      <c r="I7" s="50"/>
    </row>
    <row r="8" s="2" customFormat="1" ht="40" customHeight="1" spans="1:9">
      <c r="A8" s="21">
        <v>3</v>
      </c>
      <c r="B8" s="32"/>
      <c r="C8" s="29" t="s">
        <v>17</v>
      </c>
      <c r="D8" s="30">
        <v>100</v>
      </c>
      <c r="E8" s="33"/>
      <c r="F8" s="26"/>
      <c r="G8" s="27"/>
      <c r="H8" s="27"/>
      <c r="I8" s="50"/>
    </row>
    <row r="9" s="2" customFormat="1" ht="40" customHeight="1" spans="1:9">
      <c r="A9" s="21">
        <v>4</v>
      </c>
      <c r="B9" s="34"/>
      <c r="C9" s="29" t="s">
        <v>18</v>
      </c>
      <c r="D9" s="30">
        <v>15</v>
      </c>
      <c r="E9" s="31"/>
      <c r="F9" s="26"/>
      <c r="G9" s="27"/>
      <c r="H9" s="27"/>
      <c r="I9" s="50"/>
    </row>
    <row r="10" s="2" customFormat="1" ht="40" customHeight="1" spans="1:9">
      <c r="A10" s="21">
        <v>5</v>
      </c>
      <c r="B10" s="35" t="s">
        <v>19</v>
      </c>
      <c r="C10" s="29" t="s">
        <v>20</v>
      </c>
      <c r="D10" s="30">
        <v>270</v>
      </c>
      <c r="E10" s="31"/>
      <c r="F10" s="36">
        <f>G10+H10</f>
        <v>270</v>
      </c>
      <c r="G10" s="37">
        <v>270</v>
      </c>
      <c r="H10" s="38">
        <v>0</v>
      </c>
      <c r="I10" s="51" t="s">
        <v>21</v>
      </c>
    </row>
    <row r="11" s="2" customFormat="1" ht="40" customHeight="1" spans="1:9">
      <c r="A11" s="21">
        <v>6</v>
      </c>
      <c r="B11" s="39" t="s">
        <v>22</v>
      </c>
      <c r="C11" s="29" t="s">
        <v>23</v>
      </c>
      <c r="D11" s="30">
        <v>85</v>
      </c>
      <c r="E11" s="31"/>
      <c r="F11" s="36">
        <f>G11+H11</f>
        <v>85</v>
      </c>
      <c r="G11" s="37">
        <v>85</v>
      </c>
      <c r="H11" s="38">
        <v>0</v>
      </c>
      <c r="I11" s="51" t="s">
        <v>24</v>
      </c>
    </row>
    <row r="12" s="2" customFormat="1" ht="40" customHeight="1" spans="1:9">
      <c r="A12" s="21">
        <v>7</v>
      </c>
      <c r="B12" s="39"/>
      <c r="C12" s="29" t="s">
        <v>25</v>
      </c>
      <c r="D12" s="30">
        <v>10</v>
      </c>
      <c r="E12" s="33"/>
      <c r="F12" s="36">
        <f>G12+H12</f>
        <v>10</v>
      </c>
      <c r="G12" s="40"/>
      <c r="H12" s="38">
        <v>10</v>
      </c>
      <c r="I12" s="52"/>
    </row>
    <row r="13" s="2" customFormat="1" ht="40" customHeight="1" spans="1:9">
      <c r="A13" s="21">
        <v>8</v>
      </c>
      <c r="B13" s="39"/>
      <c r="C13" s="29" t="s">
        <v>26</v>
      </c>
      <c r="D13" s="41">
        <v>15.25822</v>
      </c>
      <c r="E13" s="33"/>
      <c r="F13" s="42">
        <f>G13+H13</f>
        <v>15.25822</v>
      </c>
      <c r="G13" s="40"/>
      <c r="H13" s="43">
        <v>15.25822</v>
      </c>
      <c r="I13" s="52"/>
    </row>
    <row r="14" s="2" customFormat="1" ht="40" customHeight="1" spans="1:9">
      <c r="A14" s="21">
        <v>9</v>
      </c>
      <c r="B14" s="35" t="s">
        <v>27</v>
      </c>
      <c r="C14" s="29" t="s">
        <v>28</v>
      </c>
      <c r="D14" s="30">
        <v>14</v>
      </c>
      <c r="E14" s="31"/>
      <c r="F14" s="36">
        <f t="shared" ref="F14:F45" si="0">G14+H14</f>
        <v>14</v>
      </c>
      <c r="G14" s="40"/>
      <c r="H14" s="38">
        <v>14</v>
      </c>
      <c r="I14" s="51" t="s">
        <v>29</v>
      </c>
    </row>
    <row r="15" s="2" customFormat="1" ht="40" customHeight="1" spans="1:9">
      <c r="A15" s="21">
        <v>10</v>
      </c>
      <c r="B15" s="35" t="s">
        <v>30</v>
      </c>
      <c r="C15" s="29" t="s">
        <v>31</v>
      </c>
      <c r="D15" s="41">
        <v>79.02178</v>
      </c>
      <c r="E15" s="31"/>
      <c r="F15" s="42">
        <f t="shared" si="0"/>
        <v>79.02178</v>
      </c>
      <c r="G15" s="40">
        <v>79.02178</v>
      </c>
      <c r="H15" s="44">
        <v>0</v>
      </c>
      <c r="I15" s="51" t="s">
        <v>32</v>
      </c>
    </row>
    <row r="16" s="2" customFormat="1" ht="40" customHeight="1" spans="1:9">
      <c r="A16" s="21">
        <v>11</v>
      </c>
      <c r="B16" s="35" t="s">
        <v>33</v>
      </c>
      <c r="C16" s="29" t="s">
        <v>34</v>
      </c>
      <c r="D16" s="30">
        <v>29.73</v>
      </c>
      <c r="E16" s="21"/>
      <c r="F16" s="36">
        <f t="shared" si="0"/>
        <v>29.73</v>
      </c>
      <c r="G16" s="40"/>
      <c r="H16" s="45">
        <v>29.73</v>
      </c>
      <c r="I16" s="50"/>
    </row>
    <row r="17" s="2" customFormat="1" ht="40" customHeight="1" spans="1:9">
      <c r="A17" s="21">
        <v>12</v>
      </c>
      <c r="B17" s="35" t="s">
        <v>35</v>
      </c>
      <c r="C17" s="29" t="s">
        <v>36</v>
      </c>
      <c r="D17" s="30">
        <v>60</v>
      </c>
      <c r="E17" s="31"/>
      <c r="F17" s="36">
        <f t="shared" si="0"/>
        <v>60</v>
      </c>
      <c r="G17" s="40"/>
      <c r="H17" s="38">
        <v>60</v>
      </c>
      <c r="I17" s="50"/>
    </row>
    <row r="18" s="2" customFormat="1" ht="40" customHeight="1" spans="1:9">
      <c r="A18" s="21">
        <v>13</v>
      </c>
      <c r="B18" s="35"/>
      <c r="C18" s="29" t="s">
        <v>37</v>
      </c>
      <c r="D18" s="30">
        <v>110</v>
      </c>
      <c r="E18" s="33"/>
      <c r="F18" s="36">
        <f t="shared" si="0"/>
        <v>110</v>
      </c>
      <c r="G18" s="40"/>
      <c r="H18" s="38">
        <v>110</v>
      </c>
      <c r="I18" s="50"/>
    </row>
    <row r="19" s="2" customFormat="1" ht="40" customHeight="1" spans="1:9">
      <c r="A19" s="21">
        <v>14</v>
      </c>
      <c r="B19" s="35" t="s">
        <v>38</v>
      </c>
      <c r="C19" s="29" t="s">
        <v>39</v>
      </c>
      <c r="D19" s="30">
        <v>30</v>
      </c>
      <c r="E19" s="31"/>
      <c r="F19" s="36">
        <f t="shared" si="0"/>
        <v>30</v>
      </c>
      <c r="G19" s="40"/>
      <c r="H19" s="38">
        <v>30</v>
      </c>
      <c r="I19" s="50"/>
    </row>
    <row r="20" s="2" customFormat="1" ht="40" customHeight="1" spans="1:9">
      <c r="A20" s="21">
        <v>15</v>
      </c>
      <c r="B20" s="35"/>
      <c r="C20" s="29" t="s">
        <v>40</v>
      </c>
      <c r="D20" s="30">
        <v>200</v>
      </c>
      <c r="E20" s="33"/>
      <c r="F20" s="36">
        <f t="shared" si="0"/>
        <v>200</v>
      </c>
      <c r="G20" s="40"/>
      <c r="H20" s="38">
        <v>200</v>
      </c>
      <c r="I20" s="50"/>
    </row>
    <row r="21" s="2" customFormat="1" ht="40" customHeight="1" spans="1:9">
      <c r="A21" s="21">
        <v>16</v>
      </c>
      <c r="B21" s="35"/>
      <c r="C21" s="29" t="s">
        <v>41</v>
      </c>
      <c r="D21" s="30">
        <v>100</v>
      </c>
      <c r="E21" s="33"/>
      <c r="F21" s="36">
        <f t="shared" si="0"/>
        <v>100</v>
      </c>
      <c r="G21" s="40"/>
      <c r="H21" s="38">
        <v>100</v>
      </c>
      <c r="I21" s="50"/>
    </row>
    <row r="22" s="2" customFormat="1" ht="40" customHeight="1" spans="1:9">
      <c r="A22" s="21">
        <v>17</v>
      </c>
      <c r="B22" s="35" t="s">
        <v>42</v>
      </c>
      <c r="C22" s="29" t="s">
        <v>43</v>
      </c>
      <c r="D22" s="30">
        <v>132.95</v>
      </c>
      <c r="E22" s="33"/>
      <c r="F22" s="36">
        <f t="shared" si="0"/>
        <v>132.95</v>
      </c>
      <c r="G22" s="40"/>
      <c r="H22" s="38">
        <v>132.95</v>
      </c>
      <c r="I22" s="50"/>
    </row>
    <row r="23" s="2" customFormat="1" ht="40" customHeight="1" spans="1:9">
      <c r="A23" s="21">
        <v>18</v>
      </c>
      <c r="B23" s="35"/>
      <c r="C23" s="29" t="s">
        <v>44</v>
      </c>
      <c r="D23" s="30">
        <v>150</v>
      </c>
      <c r="E23" s="33"/>
      <c r="F23" s="36">
        <f t="shared" si="0"/>
        <v>150</v>
      </c>
      <c r="G23" s="40"/>
      <c r="H23" s="38">
        <v>150</v>
      </c>
      <c r="I23" s="50"/>
    </row>
    <row r="24" s="2" customFormat="1" ht="40" customHeight="1" spans="1:9">
      <c r="A24" s="21">
        <v>19</v>
      </c>
      <c r="B24" s="35"/>
      <c r="C24" s="29" t="s">
        <v>45</v>
      </c>
      <c r="D24" s="30">
        <v>120</v>
      </c>
      <c r="E24" s="31"/>
      <c r="F24" s="36">
        <f t="shared" si="0"/>
        <v>120</v>
      </c>
      <c r="G24" s="40"/>
      <c r="H24" s="38">
        <v>120</v>
      </c>
      <c r="I24" s="50"/>
    </row>
    <row r="25" s="2" customFormat="1" ht="40" customHeight="1" spans="1:9">
      <c r="A25" s="21">
        <v>20</v>
      </c>
      <c r="B25" s="35"/>
      <c r="C25" s="29" t="s">
        <v>46</v>
      </c>
      <c r="D25" s="30">
        <v>75</v>
      </c>
      <c r="E25" s="33"/>
      <c r="F25" s="36">
        <f t="shared" si="0"/>
        <v>75</v>
      </c>
      <c r="G25" s="40"/>
      <c r="H25" s="38">
        <v>75</v>
      </c>
      <c r="I25" s="50"/>
    </row>
    <row r="26" s="2" customFormat="1" ht="40" customHeight="1" spans="1:9">
      <c r="A26" s="21">
        <v>21</v>
      </c>
      <c r="B26" s="35"/>
      <c r="C26" s="29" t="s">
        <v>47</v>
      </c>
      <c r="D26" s="30">
        <v>40</v>
      </c>
      <c r="E26" s="33"/>
      <c r="F26" s="36">
        <f t="shared" si="0"/>
        <v>40</v>
      </c>
      <c r="G26" s="40"/>
      <c r="H26" s="38">
        <v>40</v>
      </c>
      <c r="I26" s="50"/>
    </row>
    <row r="27" s="2" customFormat="1" ht="40" customHeight="1" spans="1:9">
      <c r="A27" s="21">
        <v>22</v>
      </c>
      <c r="B27" s="35"/>
      <c r="C27" s="29" t="s">
        <v>48</v>
      </c>
      <c r="D27" s="30">
        <v>15</v>
      </c>
      <c r="E27" s="33"/>
      <c r="F27" s="36">
        <f t="shared" si="0"/>
        <v>15</v>
      </c>
      <c r="G27" s="40"/>
      <c r="H27" s="38">
        <v>15</v>
      </c>
      <c r="I27" s="50"/>
    </row>
    <row r="28" s="2" customFormat="1" ht="40" customHeight="1" spans="1:9">
      <c r="A28" s="21">
        <v>23</v>
      </c>
      <c r="B28" s="35"/>
      <c r="C28" s="29" t="s">
        <v>49</v>
      </c>
      <c r="D28" s="30">
        <v>20</v>
      </c>
      <c r="E28" s="33"/>
      <c r="F28" s="36">
        <f t="shared" si="0"/>
        <v>20</v>
      </c>
      <c r="G28" s="40"/>
      <c r="H28" s="38">
        <v>20</v>
      </c>
      <c r="I28" s="50"/>
    </row>
    <row r="29" s="2" customFormat="1" ht="40" customHeight="1" spans="1:9">
      <c r="A29" s="21">
        <v>24</v>
      </c>
      <c r="B29" s="35"/>
      <c r="C29" s="29" t="s">
        <v>50</v>
      </c>
      <c r="D29" s="30">
        <v>15</v>
      </c>
      <c r="E29" s="33"/>
      <c r="F29" s="36">
        <f t="shared" si="0"/>
        <v>15</v>
      </c>
      <c r="G29" s="40"/>
      <c r="H29" s="38">
        <v>15</v>
      </c>
      <c r="I29" s="50"/>
    </row>
    <row r="30" s="2" customFormat="1" ht="40" customHeight="1" spans="1:9">
      <c r="A30" s="21">
        <v>25</v>
      </c>
      <c r="B30" s="35"/>
      <c r="C30" s="29" t="s">
        <v>51</v>
      </c>
      <c r="D30" s="30">
        <v>100</v>
      </c>
      <c r="E30" s="33"/>
      <c r="F30" s="36">
        <f t="shared" si="0"/>
        <v>100</v>
      </c>
      <c r="G30" s="40"/>
      <c r="H30" s="38">
        <v>100</v>
      </c>
      <c r="I30" s="50"/>
    </row>
    <row r="31" s="2" customFormat="1" ht="40" customHeight="1" spans="1:9">
      <c r="A31" s="21">
        <v>26</v>
      </c>
      <c r="B31" s="35"/>
      <c r="C31" s="29" t="s">
        <v>52</v>
      </c>
      <c r="D31" s="30">
        <v>100</v>
      </c>
      <c r="E31" s="33"/>
      <c r="F31" s="36">
        <f t="shared" si="0"/>
        <v>100</v>
      </c>
      <c r="G31" s="40"/>
      <c r="H31" s="45">
        <v>100</v>
      </c>
      <c r="I31" s="50"/>
    </row>
    <row r="32" s="2" customFormat="1" ht="40" customHeight="1" spans="1:9">
      <c r="A32" s="21">
        <v>27</v>
      </c>
      <c r="B32" s="35" t="s">
        <v>53</v>
      </c>
      <c r="C32" s="29" t="s">
        <v>54</v>
      </c>
      <c r="D32" s="30">
        <v>150</v>
      </c>
      <c r="E32" s="33"/>
      <c r="F32" s="36">
        <f t="shared" si="0"/>
        <v>150</v>
      </c>
      <c r="G32" s="40"/>
      <c r="H32" s="45">
        <v>150</v>
      </c>
      <c r="I32" s="50"/>
    </row>
    <row r="33" s="2" customFormat="1" ht="40" customHeight="1" spans="1:9">
      <c r="A33" s="21">
        <v>28</v>
      </c>
      <c r="B33" s="35"/>
      <c r="C33" s="29" t="s">
        <v>55</v>
      </c>
      <c r="D33" s="30">
        <v>170</v>
      </c>
      <c r="E33" s="31"/>
      <c r="F33" s="36">
        <f t="shared" si="0"/>
        <v>170</v>
      </c>
      <c r="G33" s="40"/>
      <c r="H33" s="45">
        <v>170</v>
      </c>
      <c r="I33" s="50"/>
    </row>
    <row r="34" s="2" customFormat="1" ht="40" customHeight="1" spans="1:9">
      <c r="A34" s="21">
        <v>29</v>
      </c>
      <c r="B34" s="35"/>
      <c r="C34" s="29" t="s">
        <v>56</v>
      </c>
      <c r="D34" s="30">
        <v>75</v>
      </c>
      <c r="E34" s="33"/>
      <c r="F34" s="36">
        <f t="shared" si="0"/>
        <v>75</v>
      </c>
      <c r="G34" s="40"/>
      <c r="H34" s="45">
        <v>75</v>
      </c>
      <c r="I34" s="50"/>
    </row>
    <row r="35" s="2" customFormat="1" ht="40" customHeight="1" spans="1:9">
      <c r="A35" s="21">
        <v>30</v>
      </c>
      <c r="B35" s="35"/>
      <c r="C35" s="29" t="s">
        <v>57</v>
      </c>
      <c r="D35" s="30">
        <v>100</v>
      </c>
      <c r="E35" s="33"/>
      <c r="F35" s="36">
        <f t="shared" si="0"/>
        <v>100</v>
      </c>
      <c r="G35" s="40"/>
      <c r="H35" s="45">
        <v>100</v>
      </c>
      <c r="I35" s="50"/>
    </row>
    <row r="36" s="2" customFormat="1" ht="40" customHeight="1" spans="1:9">
      <c r="A36" s="21">
        <v>31</v>
      </c>
      <c r="B36" s="35" t="s">
        <v>58</v>
      </c>
      <c r="C36" s="29" t="s">
        <v>59</v>
      </c>
      <c r="D36" s="30">
        <v>150</v>
      </c>
      <c r="E36" s="31"/>
      <c r="F36" s="36">
        <f t="shared" si="0"/>
        <v>150</v>
      </c>
      <c r="G36" s="40"/>
      <c r="H36" s="45">
        <v>150</v>
      </c>
      <c r="I36" s="50"/>
    </row>
    <row r="37" s="2" customFormat="1" ht="40" customHeight="1" spans="1:9">
      <c r="A37" s="21">
        <v>32</v>
      </c>
      <c r="B37" s="35"/>
      <c r="C37" s="29" t="s">
        <v>60</v>
      </c>
      <c r="D37" s="30">
        <v>50</v>
      </c>
      <c r="E37" s="33"/>
      <c r="F37" s="36">
        <f t="shared" si="0"/>
        <v>50</v>
      </c>
      <c r="G37" s="40"/>
      <c r="H37" s="45">
        <v>50</v>
      </c>
      <c r="I37" s="50"/>
    </row>
    <row r="38" s="2" customFormat="1" ht="40" customHeight="1" spans="1:9">
      <c r="A38" s="21">
        <v>33</v>
      </c>
      <c r="B38" s="35"/>
      <c r="C38" s="29" t="s">
        <v>61</v>
      </c>
      <c r="D38" s="30">
        <v>150</v>
      </c>
      <c r="E38" s="33"/>
      <c r="F38" s="36">
        <f t="shared" si="0"/>
        <v>150</v>
      </c>
      <c r="G38" s="40"/>
      <c r="H38" s="45">
        <v>150</v>
      </c>
      <c r="I38" s="50"/>
    </row>
    <row r="39" s="2" customFormat="1" ht="40" customHeight="1" spans="1:9">
      <c r="A39" s="21">
        <v>34</v>
      </c>
      <c r="B39" s="35" t="s">
        <v>62</v>
      </c>
      <c r="C39" s="29" t="s">
        <v>63</v>
      </c>
      <c r="D39" s="30">
        <v>100</v>
      </c>
      <c r="E39" s="31"/>
      <c r="F39" s="36">
        <f t="shared" si="0"/>
        <v>100</v>
      </c>
      <c r="G39" s="40"/>
      <c r="H39" s="45">
        <v>100</v>
      </c>
      <c r="I39" s="50"/>
    </row>
    <row r="40" s="2" customFormat="1" ht="40" customHeight="1" spans="1:9">
      <c r="A40" s="21">
        <v>35</v>
      </c>
      <c r="B40" s="35"/>
      <c r="C40" s="29" t="s">
        <v>64</v>
      </c>
      <c r="D40" s="30">
        <v>50</v>
      </c>
      <c r="E40" s="33"/>
      <c r="F40" s="36">
        <f t="shared" si="0"/>
        <v>50</v>
      </c>
      <c r="G40" s="40"/>
      <c r="H40" s="45">
        <v>50</v>
      </c>
      <c r="I40" s="50"/>
    </row>
    <row r="41" s="2" customFormat="1" ht="40" customHeight="1" spans="1:9">
      <c r="A41" s="21">
        <v>36</v>
      </c>
      <c r="B41" s="35"/>
      <c r="C41" s="29" t="s">
        <v>65</v>
      </c>
      <c r="D41" s="30">
        <v>100</v>
      </c>
      <c r="E41" s="33"/>
      <c r="F41" s="36">
        <f t="shared" si="0"/>
        <v>100</v>
      </c>
      <c r="G41" s="40"/>
      <c r="H41" s="45">
        <v>100</v>
      </c>
      <c r="I41" s="50"/>
    </row>
    <row r="42" s="2" customFormat="1" ht="40" customHeight="1" spans="1:9">
      <c r="A42" s="21">
        <v>37</v>
      </c>
      <c r="B42" s="35"/>
      <c r="C42" s="29" t="s">
        <v>66</v>
      </c>
      <c r="D42" s="30">
        <v>100</v>
      </c>
      <c r="E42" s="33"/>
      <c r="F42" s="36">
        <f t="shared" si="0"/>
        <v>100</v>
      </c>
      <c r="G42" s="40"/>
      <c r="H42" s="45">
        <v>100</v>
      </c>
      <c r="I42" s="50"/>
    </row>
    <row r="43" s="2" customFormat="1" ht="40" customHeight="1" spans="1:9">
      <c r="A43" s="21">
        <v>38</v>
      </c>
      <c r="B43" s="35" t="s">
        <v>67</v>
      </c>
      <c r="C43" s="29" t="s">
        <v>68</v>
      </c>
      <c r="D43" s="30">
        <v>110</v>
      </c>
      <c r="E43" s="31"/>
      <c r="F43" s="36">
        <f t="shared" si="0"/>
        <v>110</v>
      </c>
      <c r="G43" s="40"/>
      <c r="H43" s="38">
        <v>110</v>
      </c>
      <c r="I43" s="50"/>
    </row>
    <row r="44" s="2" customFormat="1" ht="40" customHeight="1" spans="1:9">
      <c r="A44" s="21">
        <v>39</v>
      </c>
      <c r="B44" s="35"/>
      <c r="C44" s="29" t="s">
        <v>69</v>
      </c>
      <c r="D44" s="30">
        <v>150</v>
      </c>
      <c r="E44" s="33"/>
      <c r="F44" s="36">
        <f t="shared" si="0"/>
        <v>150</v>
      </c>
      <c r="G44" s="40"/>
      <c r="H44" s="38">
        <v>150</v>
      </c>
      <c r="I44" s="50"/>
    </row>
    <row r="45" s="2" customFormat="1" ht="40" customHeight="1" spans="1:9">
      <c r="A45" s="21">
        <v>40</v>
      </c>
      <c r="B45" s="35"/>
      <c r="C45" s="29" t="s">
        <v>70</v>
      </c>
      <c r="D45" s="30">
        <v>31</v>
      </c>
      <c r="E45" s="33"/>
      <c r="F45" s="36">
        <f t="shared" si="0"/>
        <v>31</v>
      </c>
      <c r="G45" s="40"/>
      <c r="H45" s="38">
        <v>31</v>
      </c>
      <c r="I45" s="50"/>
    </row>
    <row r="46" spans="2:8">
      <c r="B46" s="46"/>
      <c r="C46" s="47"/>
      <c r="D46" s="48"/>
      <c r="F46" s="47"/>
      <c r="G46" s="47"/>
      <c r="H46" s="46"/>
    </row>
    <row r="47" spans="2:8">
      <c r="B47" s="46"/>
      <c r="C47" s="47"/>
      <c r="D47" s="47"/>
      <c r="F47" s="47"/>
      <c r="G47" s="47"/>
      <c r="H47" s="46"/>
    </row>
    <row r="48" spans="2:8">
      <c r="B48" s="46"/>
      <c r="C48" s="47"/>
      <c r="D48" s="47"/>
      <c r="F48" s="47"/>
      <c r="G48" s="47"/>
      <c r="H48" s="46"/>
    </row>
    <row r="49" spans="2:8">
      <c r="B49" s="46"/>
      <c r="C49" s="47"/>
      <c r="D49" s="47"/>
      <c r="F49" s="47"/>
      <c r="G49" s="47"/>
      <c r="H49" s="46"/>
    </row>
    <row r="50" spans="2:8">
      <c r="B50" s="46"/>
      <c r="C50" s="47"/>
      <c r="D50" s="47"/>
      <c r="F50" s="47"/>
      <c r="G50" s="47"/>
      <c r="H50" s="46"/>
    </row>
    <row r="51" s="3" customFormat="1" spans="2:8">
      <c r="B51" s="46"/>
      <c r="C51" s="47"/>
      <c r="D51" s="47"/>
      <c r="F51" s="47"/>
      <c r="G51" s="47"/>
      <c r="H51" s="46"/>
    </row>
    <row r="52" s="3" customFormat="1" spans="2:8">
      <c r="B52" s="46"/>
      <c r="C52" s="47"/>
      <c r="D52" s="47"/>
      <c r="F52" s="47"/>
      <c r="G52" s="47"/>
      <c r="H52" s="46"/>
    </row>
    <row r="53" s="3" customFormat="1" spans="2:8">
      <c r="B53" s="46"/>
      <c r="C53" s="47"/>
      <c r="D53" s="47"/>
      <c r="F53" s="47"/>
      <c r="G53" s="47"/>
      <c r="H53" s="46"/>
    </row>
  </sheetData>
  <autoFilter ref="A5:I45">
    <extLst/>
  </autoFilter>
  <mergeCells count="19">
    <mergeCell ref="A2:E2"/>
    <mergeCell ref="F2:I2"/>
    <mergeCell ref="G3:H3"/>
    <mergeCell ref="A3:A4"/>
    <mergeCell ref="B3:B4"/>
    <mergeCell ref="B6:B9"/>
    <mergeCell ref="B11:B13"/>
    <mergeCell ref="B17:B18"/>
    <mergeCell ref="B19:B21"/>
    <mergeCell ref="B22:B31"/>
    <mergeCell ref="B32:B35"/>
    <mergeCell ref="B36:B38"/>
    <mergeCell ref="B39:B42"/>
    <mergeCell ref="B43:B45"/>
    <mergeCell ref="C3:C4"/>
    <mergeCell ref="D3:D4"/>
    <mergeCell ref="E3:E4"/>
    <mergeCell ref="F3:F4"/>
    <mergeCell ref="I3:I4"/>
  </mergeCells>
  <printOptions horizontalCentered="1"/>
  <pageMargins left="0.708661417322835" right="0.708661417322835" top="0.748031496062992" bottom="0.748031496062992" header="0.31496062992126" footer="0.511811023622047"/>
  <pageSetup paperSize="9" scale="75" fitToHeight="100" orientation="portrait"/>
  <headerFooter>
    <oddFooter>&amp;C第 &amp;P 页，共 &amp;N 页</oddFooter>
  </headerFooter>
  <rowBreaks count="1" manualBreakCount="1">
    <brk id="42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发文附件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余丹莹</dc:creator>
  <cp:lastModifiedBy>超人带你飞</cp:lastModifiedBy>
  <dcterms:created xsi:type="dcterms:W3CDTF">2018-07-16T07:41:00Z</dcterms:created>
  <cp:lastPrinted>2019-06-28T05:33:00Z</cp:lastPrinted>
  <dcterms:modified xsi:type="dcterms:W3CDTF">2020-07-06T01:45:53Z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